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49eca2272ae9c0/Desktop/"/>
    </mc:Choice>
  </mc:AlternateContent>
  <xr:revisionPtr revIDLastSave="8" documentId="8_{AD5AC219-94A0-4B22-85CE-21F1CC1F7545}" xr6:coauthVersionLast="47" xr6:coauthVersionMax="47" xr10:uidLastSave="{74D3F85C-01BC-4992-8D1A-1D002E2DE0B3}"/>
  <bookViews>
    <workbookView xWindow="-120" yWindow="-120" windowWidth="29040" windowHeight="15720" activeTab="1" xr2:uid="{D250CFA3-9494-4002-BCA1-205BB98B35BF}"/>
  </bookViews>
  <sheets>
    <sheet name="NPV &amp; IRR" sheetId="1" r:id="rId1"/>
    <sheet name="Monte Carlo Mod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I9" i="2"/>
  <c r="I8" i="2"/>
  <c r="I7" i="2"/>
  <c r="I6" i="2"/>
  <c r="D18" i="2"/>
  <c r="D19" i="2"/>
  <c r="D20" i="2"/>
  <c r="D21" i="2"/>
  <c r="D22" i="2"/>
  <c r="D23" i="2"/>
  <c r="D24" i="2"/>
  <c r="D25" i="2"/>
  <c r="D26" i="2"/>
  <c r="D17" i="2"/>
  <c r="D16" i="2"/>
  <c r="C17" i="2"/>
  <c r="C18" i="2" s="1"/>
  <c r="C19" i="2" s="1"/>
  <c r="C20" i="2" s="1"/>
  <c r="C21" i="2" s="1"/>
  <c r="C22" i="2" s="1"/>
  <c r="C23" i="2" s="1"/>
  <c r="C24" i="2" s="1"/>
  <c r="C25" i="2" s="1"/>
  <c r="C26" i="2" s="1"/>
  <c r="C27" i="1"/>
  <c r="C15" i="1"/>
  <c r="C28" i="1" s="1"/>
  <c r="B16" i="1"/>
  <c r="B17" i="1" s="1"/>
  <c r="B18" i="1" s="1"/>
  <c r="B19" i="1" s="1"/>
  <c r="B20" i="1" s="1"/>
  <c r="B21" i="1" s="1"/>
  <c r="B22" i="1" s="1"/>
  <c r="B23" i="1" s="1"/>
  <c r="B24" i="1" s="1"/>
  <c r="B25" i="1" s="1"/>
  <c r="D29" i="2" l="1"/>
  <c r="J14" i="2" s="1"/>
  <c r="D28" i="2"/>
  <c r="I14" i="2" s="1"/>
</calcChain>
</file>

<file path=xl/sharedStrings.xml><?xml version="1.0" encoding="utf-8"?>
<sst xmlns="http://schemas.openxmlformats.org/spreadsheetml/2006/main" count="38" uniqueCount="23">
  <si>
    <t>Project Details</t>
  </si>
  <si>
    <t>a.</t>
  </si>
  <si>
    <t>Project Cost</t>
  </si>
  <si>
    <t>Cash Flow each years</t>
  </si>
  <si>
    <t>Project Life Cycle</t>
  </si>
  <si>
    <t>WACC</t>
  </si>
  <si>
    <t>Cash Flow Details</t>
  </si>
  <si>
    <t>Years</t>
  </si>
  <si>
    <t>CF</t>
  </si>
  <si>
    <t>NPV</t>
  </si>
  <si>
    <t>IRR</t>
  </si>
  <si>
    <t>Standard Deviations</t>
  </si>
  <si>
    <t>Mean</t>
  </si>
  <si>
    <t>Median</t>
  </si>
  <si>
    <t>Max</t>
  </si>
  <si>
    <t>Min</t>
  </si>
  <si>
    <t>Repications</t>
  </si>
  <si>
    <t>Normal NPV &amp; IRR CALCULATION</t>
  </si>
  <si>
    <t>Monte Carlo Simulation</t>
  </si>
  <si>
    <t>b.</t>
  </si>
  <si>
    <t>c.</t>
  </si>
  <si>
    <t>d.</t>
  </si>
  <si>
    <t>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</si>
</sst>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&quot;₹&quot;\ #,##0"/>
    <numFmt numFmtId="166" formatCode="&quot;₹&quot;\ #,##0.00"/>
  </numFmts>
  <fonts count="6" x14ac:knownFonts="1">
    <font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5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164" fontId="3" fillId="0" borderId="0" xfId="0" applyNumberFormat="1" applyFont="1"/>
    <xf numFmtId="164" fontId="2" fillId="0" borderId="0" xfId="0" applyNumberFormat="1" applyFont="1"/>
    <xf numFmtId="9" fontId="3" fillId="0" borderId="0" xfId="1" applyFont="1"/>
    <xf numFmtId="165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0" fontId="4" fillId="2" borderId="1" xfId="1" applyNumberFormat="1" applyFont="1" applyFill="1" applyBorder="1" applyAlignment="1">
      <alignment horizontal="center"/>
    </xf>
    <xf numFmtId="166" fontId="4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9" fontId="4" fillId="2" borderId="1" xfId="1" applyFont="1" applyFill="1" applyBorder="1" applyAlignment="1">
      <alignment horizontal="center"/>
    </xf>
    <xf numFmtId="164" fontId="5" fillId="0" borderId="0" xfId="0" applyNumberFormat="1" applyFont="1"/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4240-6B14-4ADB-B1CC-A0C483EA75A5}">
  <dimension ref="A2:C28"/>
  <sheetViews>
    <sheetView showGridLines="0" zoomScale="127" workbookViewId="0">
      <selection activeCell="A3" sqref="A3:XFD3"/>
    </sheetView>
  </sheetViews>
  <sheetFormatPr defaultRowHeight="15" x14ac:dyDescent="0.3"/>
  <cols>
    <col min="1" max="1" width="4.140625" style="1" customWidth="1"/>
    <col min="2" max="2" width="19" style="1" bestFit="1" customWidth="1"/>
    <col min="3" max="3" width="14.85546875" style="1" bestFit="1" customWidth="1"/>
    <col min="4" max="16384" width="9.140625" style="1"/>
  </cols>
  <sheetData>
    <row r="2" spans="1:3" ht="20.25" x14ac:dyDescent="0.35">
      <c r="B2" s="19" t="s">
        <v>17</v>
      </c>
    </row>
    <row r="4" spans="1:3" x14ac:dyDescent="0.3">
      <c r="B4" s="2" t="s">
        <v>0</v>
      </c>
    </row>
    <row r="6" spans="1:3" x14ac:dyDescent="0.3">
      <c r="A6" s="1" t="s">
        <v>1</v>
      </c>
      <c r="B6" s="1" t="s">
        <v>2</v>
      </c>
      <c r="C6" s="4">
        <v>-1000000</v>
      </c>
    </row>
    <row r="7" spans="1:3" x14ac:dyDescent="0.3">
      <c r="B7" s="1" t="s">
        <v>3</v>
      </c>
      <c r="C7" s="4">
        <v>250000</v>
      </c>
    </row>
    <row r="8" spans="1:3" x14ac:dyDescent="0.3">
      <c r="B8" s="1" t="s">
        <v>4</v>
      </c>
      <c r="C8" s="1">
        <v>10</v>
      </c>
    </row>
    <row r="9" spans="1:3" x14ac:dyDescent="0.3">
      <c r="B9" s="1" t="s">
        <v>5</v>
      </c>
      <c r="C9" s="3">
        <v>0.15</v>
      </c>
    </row>
    <row r="12" spans="1:3" x14ac:dyDescent="0.3">
      <c r="B12" s="2" t="s">
        <v>6</v>
      </c>
    </row>
    <row r="14" spans="1:3" x14ac:dyDescent="0.3">
      <c r="B14" s="5" t="s">
        <v>7</v>
      </c>
      <c r="C14" s="5" t="s">
        <v>8</v>
      </c>
    </row>
    <row r="15" spans="1:3" x14ac:dyDescent="0.3">
      <c r="B15" s="5">
        <v>0</v>
      </c>
      <c r="C15" s="6">
        <f>C6</f>
        <v>-1000000</v>
      </c>
    </row>
    <row r="16" spans="1:3" x14ac:dyDescent="0.3">
      <c r="B16" s="5">
        <f>+B15+1</f>
        <v>1</v>
      </c>
      <c r="C16" s="6">
        <v>250000</v>
      </c>
    </row>
    <row r="17" spans="2:3" x14ac:dyDescent="0.3">
      <c r="B17" s="5">
        <f t="shared" ref="B17:B25" si="0">+B16+1</f>
        <v>2</v>
      </c>
      <c r="C17" s="6">
        <v>250000</v>
      </c>
    </row>
    <row r="18" spans="2:3" x14ac:dyDescent="0.3">
      <c r="B18" s="5">
        <f t="shared" si="0"/>
        <v>3</v>
      </c>
      <c r="C18" s="6">
        <v>250000</v>
      </c>
    </row>
    <row r="19" spans="2:3" x14ac:dyDescent="0.3">
      <c r="B19" s="5">
        <f t="shared" si="0"/>
        <v>4</v>
      </c>
      <c r="C19" s="6">
        <v>250000</v>
      </c>
    </row>
    <row r="20" spans="2:3" x14ac:dyDescent="0.3">
      <c r="B20" s="5">
        <f t="shared" si="0"/>
        <v>5</v>
      </c>
      <c r="C20" s="6">
        <v>250000</v>
      </c>
    </row>
    <row r="21" spans="2:3" x14ac:dyDescent="0.3">
      <c r="B21" s="5">
        <f t="shared" si="0"/>
        <v>6</v>
      </c>
      <c r="C21" s="6">
        <v>250000</v>
      </c>
    </row>
    <row r="22" spans="2:3" x14ac:dyDescent="0.3">
      <c r="B22" s="5">
        <f t="shared" si="0"/>
        <v>7</v>
      </c>
      <c r="C22" s="6">
        <v>250000</v>
      </c>
    </row>
    <row r="23" spans="2:3" x14ac:dyDescent="0.3">
      <c r="B23" s="5">
        <f t="shared" si="0"/>
        <v>8</v>
      </c>
      <c r="C23" s="6">
        <v>250000</v>
      </c>
    </row>
    <row r="24" spans="2:3" x14ac:dyDescent="0.3">
      <c r="B24" s="5">
        <f t="shared" si="0"/>
        <v>9</v>
      </c>
      <c r="C24" s="6">
        <v>250000</v>
      </c>
    </row>
    <row r="25" spans="2:3" x14ac:dyDescent="0.3">
      <c r="B25" s="5">
        <f t="shared" si="0"/>
        <v>10</v>
      </c>
      <c r="C25" s="6">
        <v>250000</v>
      </c>
    </row>
    <row r="27" spans="2:3" x14ac:dyDescent="0.3">
      <c r="B27" s="7" t="s">
        <v>9</v>
      </c>
      <c r="C27" s="9">
        <f>NPV(C9,C16:C25)+C6</f>
        <v>254692.15646355762</v>
      </c>
    </row>
    <row r="28" spans="2:3" x14ac:dyDescent="0.3">
      <c r="B28" s="7" t="s">
        <v>10</v>
      </c>
      <c r="C28" s="8">
        <f>IRR(C15:C25)</f>
        <v>0.21406465112703477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A0C6D-6046-4AE0-996E-99053EA25E5A}">
  <dimension ref="B2:J1014"/>
  <sheetViews>
    <sheetView showGridLines="0" tabSelected="1" zoomScale="162" zoomScaleNormal="100" workbookViewId="0">
      <selection activeCell="E9" sqref="E9"/>
    </sheetView>
  </sheetViews>
  <sheetFormatPr defaultRowHeight="15" x14ac:dyDescent="0.3"/>
  <cols>
    <col min="1" max="1" width="2" style="10" customWidth="1"/>
    <col min="2" max="2" width="5.5703125" style="10" customWidth="1"/>
    <col min="3" max="3" width="19.85546875" style="10" bestFit="1" customWidth="1"/>
    <col min="4" max="4" width="15" style="10" bestFit="1" customWidth="1"/>
    <col min="5" max="7" width="9.140625" style="10"/>
    <col min="8" max="8" width="10.85546875" style="10" bestFit="1" customWidth="1"/>
    <col min="9" max="9" width="13.85546875" style="10" bestFit="1" customWidth="1"/>
    <col min="10" max="10" width="7" style="10" bestFit="1" customWidth="1"/>
    <col min="11" max="16384" width="9.140625" style="10"/>
  </cols>
  <sheetData>
    <row r="2" spans="2:10" ht="20.25" x14ac:dyDescent="0.35">
      <c r="C2" s="20" t="s">
        <v>18</v>
      </c>
    </row>
    <row r="4" spans="2:10" x14ac:dyDescent="0.3">
      <c r="B4" s="1"/>
      <c r="C4" s="2" t="s">
        <v>0</v>
      </c>
      <c r="D4" s="1"/>
    </row>
    <row r="5" spans="2:10" x14ac:dyDescent="0.3">
      <c r="B5" s="1"/>
      <c r="C5" s="1"/>
      <c r="D5" s="1"/>
      <c r="H5" s="16"/>
      <c r="I5" s="17" t="s">
        <v>9</v>
      </c>
      <c r="J5" s="17" t="s">
        <v>10</v>
      </c>
    </row>
    <row r="6" spans="2:10" x14ac:dyDescent="0.3">
      <c r="B6" s="1" t="s">
        <v>1</v>
      </c>
      <c r="C6" s="1" t="s">
        <v>2</v>
      </c>
      <c r="D6" s="4">
        <v>-1000000</v>
      </c>
      <c r="H6" s="16" t="s">
        <v>12</v>
      </c>
      <c r="I6" s="9">
        <f>AVERAGE(I15:I1014)</f>
        <v>248009.04125650952</v>
      </c>
      <c r="J6" s="18">
        <f>AVERAGE(J15:J1014)</f>
        <v>0.2129033841006597</v>
      </c>
    </row>
    <row r="7" spans="2:10" x14ac:dyDescent="0.3">
      <c r="B7" s="1" t="s">
        <v>19</v>
      </c>
      <c r="C7" s="1" t="s">
        <v>3</v>
      </c>
      <c r="D7" s="4">
        <v>250000</v>
      </c>
      <c r="H7" s="16" t="s">
        <v>13</v>
      </c>
      <c r="I7" s="9">
        <f>MEDIAN(I15:I1014)</f>
        <v>247938.48851156887</v>
      </c>
      <c r="J7" s="18">
        <f>MEDIAN(J15:J1014)</f>
        <v>0.21200030859794516</v>
      </c>
    </row>
    <row r="8" spans="2:10" x14ac:dyDescent="0.3">
      <c r="B8" s="1" t="s">
        <v>20</v>
      </c>
      <c r="C8" s="1" t="s">
        <v>4</v>
      </c>
      <c r="D8" s="1">
        <v>10</v>
      </c>
      <c r="H8" s="16" t="s">
        <v>14</v>
      </c>
      <c r="I8" s="9">
        <f>MAX(I15:I1014)</f>
        <v>857242.39051391021</v>
      </c>
      <c r="J8" s="18">
        <f>MAX(J15:J1014)</f>
        <v>0.37630272640833917</v>
      </c>
    </row>
    <row r="9" spans="2:10" x14ac:dyDescent="0.3">
      <c r="B9" s="1" t="s">
        <v>21</v>
      </c>
      <c r="C9" s="1" t="s">
        <v>5</v>
      </c>
      <c r="D9" s="3">
        <v>0.15</v>
      </c>
      <c r="H9" s="16" t="s">
        <v>15</v>
      </c>
      <c r="I9" s="9">
        <f>MIN(I15:I1014)</f>
        <v>-307650.09268859331</v>
      </c>
      <c r="J9" s="18">
        <f>MIN(J15:J1014)</f>
        <v>7.1663252244039244E-2</v>
      </c>
    </row>
    <row r="10" spans="2:10" x14ac:dyDescent="0.3">
      <c r="B10" s="10" t="s">
        <v>22</v>
      </c>
      <c r="C10" s="1" t="s">
        <v>11</v>
      </c>
      <c r="D10" s="4">
        <v>100000</v>
      </c>
      <c r="I10" s="11"/>
      <c r="J10" s="11"/>
    </row>
    <row r="11" spans="2:10" x14ac:dyDescent="0.3">
      <c r="I11" s="11"/>
      <c r="J11" s="11"/>
    </row>
    <row r="12" spans="2:10" x14ac:dyDescent="0.3">
      <c r="I12" s="11"/>
      <c r="J12" s="11"/>
    </row>
    <row r="13" spans="2:10" x14ac:dyDescent="0.3">
      <c r="C13" s="2" t="s">
        <v>6</v>
      </c>
      <c r="D13" s="1"/>
      <c r="H13" s="17"/>
      <c r="I13" s="17" t="s">
        <v>9</v>
      </c>
      <c r="J13" s="17" t="s">
        <v>10</v>
      </c>
    </row>
    <row r="14" spans="2:10" x14ac:dyDescent="0.3">
      <c r="C14" s="1"/>
      <c r="D14" s="1"/>
      <c r="H14" s="13" t="s">
        <v>16</v>
      </c>
      <c r="I14" s="14">
        <f ca="1">D28</f>
        <v>472784.59971477604</v>
      </c>
      <c r="J14" s="15">
        <f ca="1">D29</f>
        <v>0.261488484707739</v>
      </c>
    </row>
    <row r="15" spans="2:10" x14ac:dyDescent="0.3">
      <c r="C15" s="7" t="s">
        <v>7</v>
      </c>
      <c r="D15" s="7" t="s">
        <v>8</v>
      </c>
      <c r="H15" s="12">
        <v>1</v>
      </c>
      <c r="I15" s="14">
        <f t="dataTable" ref="I15:J1014" dt2D="0" dtr="0" r1="L13" ca="1"/>
        <v>460065.57208385016</v>
      </c>
      <c r="J15" s="15">
        <v>0.27038218573835149</v>
      </c>
    </row>
    <row r="16" spans="2:10" x14ac:dyDescent="0.3">
      <c r="C16" s="5">
        <v>0</v>
      </c>
      <c r="D16" s="6">
        <f>D6</f>
        <v>-1000000</v>
      </c>
      <c r="H16" s="12">
        <v>2</v>
      </c>
      <c r="I16" s="14">
        <v>261398.60276264534</v>
      </c>
      <c r="J16" s="15">
        <v>0.21846394144915515</v>
      </c>
    </row>
    <row r="17" spans="3:10" x14ac:dyDescent="0.3">
      <c r="C17" s="5">
        <f>+C16+1</f>
        <v>1</v>
      </c>
      <c r="D17" s="6">
        <f ca="1">NORMINV(RAND(),$D$7,$D$10)</f>
        <v>361031.94648575701</v>
      </c>
      <c r="H17" s="12">
        <v>3</v>
      </c>
      <c r="I17" s="14">
        <v>429328.79419739358</v>
      </c>
      <c r="J17" s="15">
        <v>0.26841063423527722</v>
      </c>
    </row>
    <row r="18" spans="3:10" x14ac:dyDescent="0.3">
      <c r="C18" s="5">
        <f t="shared" ref="C18:C26" si="0">+C17+1</f>
        <v>2</v>
      </c>
      <c r="D18" s="6">
        <f t="shared" ref="D18:D26" ca="1" si="1">NORMINV(RAND(),$D$7,$D$10)</f>
        <v>184622.02876490675</v>
      </c>
      <c r="H18" s="12">
        <v>4</v>
      </c>
      <c r="I18" s="14">
        <v>184496.10514244111</v>
      </c>
      <c r="J18" s="15">
        <v>0.19789578987798362</v>
      </c>
    </row>
    <row r="19" spans="3:10" x14ac:dyDescent="0.3">
      <c r="C19" s="5">
        <f t="shared" si="0"/>
        <v>3</v>
      </c>
      <c r="D19" s="6">
        <f t="shared" ca="1" si="1"/>
        <v>227073.62597210755</v>
      </c>
      <c r="H19" s="12">
        <v>5</v>
      </c>
      <c r="I19" s="14">
        <v>254404.55558026629</v>
      </c>
      <c r="J19" s="15">
        <v>0.21379126432239559</v>
      </c>
    </row>
    <row r="20" spans="3:10" x14ac:dyDescent="0.3">
      <c r="C20" s="5">
        <f t="shared" si="0"/>
        <v>4</v>
      </c>
      <c r="D20" s="6">
        <f t="shared" ca="1" si="1"/>
        <v>347788.27402895724</v>
      </c>
      <c r="H20" s="12">
        <v>6</v>
      </c>
      <c r="I20" s="14">
        <v>354766.47957890504</v>
      </c>
      <c r="J20" s="15">
        <v>0.23364448687172623</v>
      </c>
    </row>
    <row r="21" spans="3:10" x14ac:dyDescent="0.3">
      <c r="C21" s="5">
        <f t="shared" si="0"/>
        <v>5</v>
      </c>
      <c r="D21" s="6">
        <f t="shared" ca="1" si="1"/>
        <v>221819.65252393397</v>
      </c>
      <c r="H21" s="12">
        <v>7</v>
      </c>
      <c r="I21" s="14">
        <v>297724.23460438824</v>
      </c>
      <c r="J21" s="15">
        <v>0.22255716262191316</v>
      </c>
    </row>
    <row r="22" spans="3:10" x14ac:dyDescent="0.3">
      <c r="C22" s="5">
        <f t="shared" si="0"/>
        <v>6</v>
      </c>
      <c r="D22" s="6">
        <f t="shared" ca="1" si="1"/>
        <v>407740.09159963881</v>
      </c>
      <c r="H22" s="12">
        <v>8</v>
      </c>
      <c r="I22" s="14">
        <v>524747.80937443464</v>
      </c>
      <c r="J22" s="15">
        <v>0.28506509677909198</v>
      </c>
    </row>
    <row r="23" spans="3:10" x14ac:dyDescent="0.3">
      <c r="C23" s="5">
        <f t="shared" si="0"/>
        <v>7</v>
      </c>
      <c r="D23" s="6">
        <f t="shared" ca="1" si="1"/>
        <v>295125.21610638546</v>
      </c>
      <c r="H23" s="12">
        <v>9</v>
      </c>
      <c r="I23" s="14">
        <v>-56985.293092733715</v>
      </c>
      <c r="J23" s="15">
        <v>0.13568191897839843</v>
      </c>
    </row>
    <row r="24" spans="3:10" x14ac:dyDescent="0.3">
      <c r="C24" s="5">
        <f t="shared" si="0"/>
        <v>8</v>
      </c>
      <c r="D24" s="6">
        <f t="shared" ca="1" si="1"/>
        <v>198066.11816966077</v>
      </c>
      <c r="H24" s="12">
        <v>10</v>
      </c>
      <c r="I24" s="14">
        <v>310854.86567547196</v>
      </c>
      <c r="J24" s="15">
        <v>0.23302963125584619</v>
      </c>
    </row>
    <row r="25" spans="3:10" x14ac:dyDescent="0.3">
      <c r="C25" s="5">
        <f t="shared" si="0"/>
        <v>9</v>
      </c>
      <c r="D25" s="6">
        <f t="shared" ca="1" si="1"/>
        <v>458220.03305358277</v>
      </c>
      <c r="H25" s="12">
        <v>11</v>
      </c>
      <c r="I25" s="14">
        <v>467044.30410878989</v>
      </c>
      <c r="J25" s="15">
        <v>0.27631602028584834</v>
      </c>
    </row>
    <row r="26" spans="3:10" x14ac:dyDescent="0.3">
      <c r="C26" s="5">
        <f t="shared" si="0"/>
        <v>10</v>
      </c>
      <c r="D26" s="6">
        <f t="shared" ca="1" si="1"/>
        <v>317888.06414979463</v>
      </c>
      <c r="H26" s="12">
        <v>12</v>
      </c>
      <c r="I26" s="14">
        <v>312390.83097807784</v>
      </c>
      <c r="J26" s="15">
        <v>0.2233170558358033</v>
      </c>
    </row>
    <row r="27" spans="3:10" x14ac:dyDescent="0.3">
      <c r="C27" s="1"/>
      <c r="D27" s="1"/>
      <c r="H27" s="12">
        <v>13</v>
      </c>
      <c r="I27" s="14">
        <v>385529.06722012511</v>
      </c>
      <c r="J27" s="15">
        <v>0.24762913624013483</v>
      </c>
    </row>
    <row r="28" spans="3:10" x14ac:dyDescent="0.3">
      <c r="C28" s="7" t="s">
        <v>9</v>
      </c>
      <c r="D28" s="9">
        <f ca="1">NPV(D9,D17:D26)+D6</f>
        <v>472784.59971477604</v>
      </c>
      <c r="H28" s="12">
        <v>14</v>
      </c>
      <c r="I28" s="14">
        <v>227749.64865349117</v>
      </c>
      <c r="J28" s="15">
        <v>0.20639726803176894</v>
      </c>
    </row>
    <row r="29" spans="3:10" x14ac:dyDescent="0.3">
      <c r="C29" s="7" t="s">
        <v>10</v>
      </c>
      <c r="D29" s="8">
        <f ca="1">IRR(D16:D26)</f>
        <v>0.261488484707739</v>
      </c>
      <c r="H29" s="12">
        <v>15</v>
      </c>
      <c r="I29" s="14">
        <v>173782.67566236877</v>
      </c>
      <c r="J29" s="15">
        <v>0.19284162046153486</v>
      </c>
    </row>
    <row r="30" spans="3:10" x14ac:dyDescent="0.3">
      <c r="H30" s="12">
        <v>16</v>
      </c>
      <c r="I30" s="14">
        <v>442607.32082706271</v>
      </c>
      <c r="J30" s="15">
        <v>0.2664175677717</v>
      </c>
    </row>
    <row r="31" spans="3:10" x14ac:dyDescent="0.3">
      <c r="H31" s="12">
        <v>17</v>
      </c>
      <c r="I31" s="14">
        <v>197017.53428370063</v>
      </c>
      <c r="J31" s="15">
        <v>0.20094157160154613</v>
      </c>
    </row>
    <row r="32" spans="3:10" x14ac:dyDescent="0.3">
      <c r="H32" s="12">
        <v>18</v>
      </c>
      <c r="I32" s="14">
        <v>238886.9953408991</v>
      </c>
      <c r="J32" s="15">
        <v>0.20829180426244731</v>
      </c>
    </row>
    <row r="33" spans="8:10" x14ac:dyDescent="0.3">
      <c r="H33" s="12">
        <v>19</v>
      </c>
      <c r="I33" s="14">
        <v>-50507.946722586988</v>
      </c>
      <c r="J33" s="15">
        <v>0.13775460558236841</v>
      </c>
    </row>
    <row r="34" spans="8:10" x14ac:dyDescent="0.3">
      <c r="H34" s="12">
        <v>20</v>
      </c>
      <c r="I34" s="14">
        <v>285195.8878383257</v>
      </c>
      <c r="J34" s="15">
        <v>0.22727775603496703</v>
      </c>
    </row>
    <row r="35" spans="8:10" x14ac:dyDescent="0.3">
      <c r="H35" s="12">
        <v>21</v>
      </c>
      <c r="I35" s="14">
        <v>402598.16984667443</v>
      </c>
      <c r="J35" s="15">
        <v>0.26435978282546557</v>
      </c>
    </row>
    <row r="36" spans="8:10" x14ac:dyDescent="0.3">
      <c r="H36" s="12">
        <v>22</v>
      </c>
      <c r="I36" s="14">
        <v>408204.1888420512</v>
      </c>
      <c r="J36" s="15">
        <v>0.25188407193499507</v>
      </c>
    </row>
    <row r="37" spans="8:10" x14ac:dyDescent="0.3">
      <c r="H37" s="12">
        <v>23</v>
      </c>
      <c r="I37" s="14">
        <v>366670.65452959505</v>
      </c>
      <c r="J37" s="15">
        <v>0.23601111733944369</v>
      </c>
    </row>
    <row r="38" spans="8:10" x14ac:dyDescent="0.3">
      <c r="H38" s="12">
        <v>24</v>
      </c>
      <c r="I38" s="14">
        <v>251226.21729159099</v>
      </c>
      <c r="J38" s="15">
        <v>0.20870533800057922</v>
      </c>
    </row>
    <row r="39" spans="8:10" x14ac:dyDescent="0.3">
      <c r="H39" s="12">
        <v>25</v>
      </c>
      <c r="I39" s="14">
        <v>455556.22441085381</v>
      </c>
      <c r="J39" s="15">
        <v>0.26235460688213941</v>
      </c>
    </row>
    <row r="40" spans="8:10" x14ac:dyDescent="0.3">
      <c r="H40" s="12">
        <v>26</v>
      </c>
      <c r="I40" s="14">
        <v>145130.11551331333</v>
      </c>
      <c r="J40" s="15">
        <v>0.19040140094911795</v>
      </c>
    </row>
    <row r="41" spans="8:10" x14ac:dyDescent="0.3">
      <c r="H41" s="12">
        <v>27</v>
      </c>
      <c r="I41" s="14">
        <v>178802.52500852337</v>
      </c>
      <c r="J41" s="15">
        <v>0.1979712882798581</v>
      </c>
    </row>
    <row r="42" spans="8:10" x14ac:dyDescent="0.3">
      <c r="H42" s="12">
        <v>28</v>
      </c>
      <c r="I42" s="14">
        <v>-99220.60901797004</v>
      </c>
      <c r="J42" s="15">
        <v>0.12519222327264279</v>
      </c>
    </row>
    <row r="43" spans="8:10" x14ac:dyDescent="0.3">
      <c r="H43" s="12">
        <v>29</v>
      </c>
      <c r="I43" s="14">
        <v>239708.8515547628</v>
      </c>
      <c r="J43" s="15">
        <v>0.20160803597155286</v>
      </c>
    </row>
    <row r="44" spans="8:10" x14ac:dyDescent="0.3">
      <c r="H44" s="12">
        <v>30</v>
      </c>
      <c r="I44" s="14">
        <v>-47328.624537293916</v>
      </c>
      <c r="J44" s="15">
        <v>0.13860308919344799</v>
      </c>
    </row>
    <row r="45" spans="8:10" x14ac:dyDescent="0.3">
      <c r="H45" s="12">
        <v>31</v>
      </c>
      <c r="I45" s="14">
        <v>503661.51411809213</v>
      </c>
      <c r="J45" s="15">
        <v>0.28567686530411174</v>
      </c>
    </row>
    <row r="46" spans="8:10" x14ac:dyDescent="0.3">
      <c r="H46" s="12">
        <v>32</v>
      </c>
      <c r="I46" s="14">
        <v>127178.23209136794</v>
      </c>
      <c r="J46" s="15">
        <v>0.18272647138569265</v>
      </c>
    </row>
    <row r="47" spans="8:10" x14ac:dyDescent="0.3">
      <c r="H47" s="12">
        <v>33</v>
      </c>
      <c r="I47" s="14">
        <v>388319.21122669964</v>
      </c>
      <c r="J47" s="15">
        <v>0.24066132853967814</v>
      </c>
    </row>
    <row r="48" spans="8:10" x14ac:dyDescent="0.3">
      <c r="H48" s="12">
        <v>34</v>
      </c>
      <c r="I48" s="14">
        <v>169912.55828508688</v>
      </c>
      <c r="J48" s="15">
        <v>0.18951539621460922</v>
      </c>
    </row>
    <row r="49" spans="8:10" x14ac:dyDescent="0.3">
      <c r="H49" s="12">
        <v>35</v>
      </c>
      <c r="I49" s="14">
        <v>110233.19478313415</v>
      </c>
      <c r="J49" s="15">
        <v>0.18044485163628443</v>
      </c>
    </row>
    <row r="50" spans="8:10" x14ac:dyDescent="0.3">
      <c r="H50" s="12">
        <v>36</v>
      </c>
      <c r="I50" s="14">
        <v>519365.16621217877</v>
      </c>
      <c r="J50" s="15">
        <v>0.26257206919020692</v>
      </c>
    </row>
    <row r="51" spans="8:10" x14ac:dyDescent="0.3">
      <c r="H51" s="12">
        <v>37</v>
      </c>
      <c r="I51" s="14">
        <v>421102.78094914882</v>
      </c>
      <c r="J51" s="15">
        <v>0.25851108810433554</v>
      </c>
    </row>
    <row r="52" spans="8:10" x14ac:dyDescent="0.3">
      <c r="H52" s="12">
        <v>38</v>
      </c>
      <c r="I52" s="14">
        <v>215758.22684973013</v>
      </c>
      <c r="J52" s="15">
        <v>0.1977351096431037</v>
      </c>
    </row>
    <row r="53" spans="8:10" x14ac:dyDescent="0.3">
      <c r="H53" s="12">
        <v>39</v>
      </c>
      <c r="I53" s="14">
        <v>-97240.288664056221</v>
      </c>
      <c r="J53" s="15">
        <v>0.1234989681182812</v>
      </c>
    </row>
    <row r="54" spans="8:10" x14ac:dyDescent="0.3">
      <c r="H54" s="12">
        <v>40</v>
      </c>
      <c r="I54" s="14">
        <v>258545.72879747301</v>
      </c>
      <c r="J54" s="15">
        <v>0.21408362077796506</v>
      </c>
    </row>
    <row r="55" spans="8:10" x14ac:dyDescent="0.3">
      <c r="H55" s="12">
        <v>41</v>
      </c>
      <c r="I55" s="14">
        <v>258863.868084135</v>
      </c>
      <c r="J55" s="15">
        <v>0.21638411986072237</v>
      </c>
    </row>
    <row r="56" spans="8:10" x14ac:dyDescent="0.3">
      <c r="H56" s="12">
        <v>42</v>
      </c>
      <c r="I56" s="14">
        <v>407337.65763771394</v>
      </c>
      <c r="J56" s="15">
        <v>0.25595707211480723</v>
      </c>
    </row>
    <row r="57" spans="8:10" x14ac:dyDescent="0.3">
      <c r="H57" s="12">
        <v>43</v>
      </c>
      <c r="I57" s="14">
        <v>211298.717371559</v>
      </c>
      <c r="J57" s="15">
        <v>0.2027649727317149</v>
      </c>
    </row>
    <row r="58" spans="8:10" x14ac:dyDescent="0.3">
      <c r="H58" s="12">
        <v>44</v>
      </c>
      <c r="I58" s="14">
        <v>86824.91377256345</v>
      </c>
      <c r="J58" s="15">
        <v>0.17062366678890228</v>
      </c>
    </row>
    <row r="59" spans="8:10" x14ac:dyDescent="0.3">
      <c r="H59" s="12">
        <v>45</v>
      </c>
      <c r="I59" s="14">
        <v>248357.55232221913</v>
      </c>
      <c r="J59" s="15">
        <v>0.20387112352999193</v>
      </c>
    </row>
    <row r="60" spans="8:10" x14ac:dyDescent="0.3">
      <c r="H60" s="12">
        <v>46</v>
      </c>
      <c r="I60" s="14">
        <v>-108864.5829623004</v>
      </c>
      <c r="J60" s="15">
        <v>0.12049626871462826</v>
      </c>
    </row>
    <row r="61" spans="8:10" x14ac:dyDescent="0.3">
      <c r="H61" s="12">
        <v>47</v>
      </c>
      <c r="I61" s="14">
        <v>322748.48350094305</v>
      </c>
      <c r="J61" s="15">
        <v>0.22332708427154624</v>
      </c>
    </row>
    <row r="62" spans="8:10" x14ac:dyDescent="0.3">
      <c r="H62" s="12">
        <v>48</v>
      </c>
      <c r="I62" s="14">
        <v>148541.91870227619</v>
      </c>
      <c r="J62" s="15">
        <v>0.19344920769715457</v>
      </c>
    </row>
    <row r="63" spans="8:10" x14ac:dyDescent="0.3">
      <c r="H63" s="12">
        <v>49</v>
      </c>
      <c r="I63" s="14">
        <v>339618.56584484037</v>
      </c>
      <c r="J63" s="15">
        <v>0.23921463549897082</v>
      </c>
    </row>
    <row r="64" spans="8:10" x14ac:dyDescent="0.3">
      <c r="H64" s="12">
        <v>50</v>
      </c>
      <c r="I64" s="14">
        <v>-39966.144989645807</v>
      </c>
      <c r="J64" s="15">
        <v>0.14052692692562951</v>
      </c>
    </row>
    <row r="65" spans="8:10" x14ac:dyDescent="0.3">
      <c r="H65" s="12">
        <v>51</v>
      </c>
      <c r="I65" s="14">
        <v>342714.31543290708</v>
      </c>
      <c r="J65" s="15">
        <v>0.23363002658479348</v>
      </c>
    </row>
    <row r="66" spans="8:10" x14ac:dyDescent="0.3">
      <c r="H66" s="12">
        <v>52</v>
      </c>
      <c r="I66" s="14">
        <v>523915.4138005788</v>
      </c>
      <c r="J66" s="15">
        <v>0.28937544361537881</v>
      </c>
    </row>
    <row r="67" spans="8:10" x14ac:dyDescent="0.3">
      <c r="H67" s="12">
        <v>53</v>
      </c>
      <c r="I67" s="14">
        <v>416451.56378321163</v>
      </c>
      <c r="J67" s="15">
        <v>0.24457424509448034</v>
      </c>
    </row>
    <row r="68" spans="8:10" x14ac:dyDescent="0.3">
      <c r="H68" s="12">
        <v>54</v>
      </c>
      <c r="I68" s="14">
        <v>210758.98587841308</v>
      </c>
      <c r="J68" s="15">
        <v>0.20190004608529466</v>
      </c>
    </row>
    <row r="69" spans="8:10" x14ac:dyDescent="0.3">
      <c r="H69" s="12">
        <v>55</v>
      </c>
      <c r="I69" s="14">
        <v>498527.79139092984</v>
      </c>
      <c r="J69" s="15">
        <v>0.28819933186278557</v>
      </c>
    </row>
    <row r="70" spans="8:10" x14ac:dyDescent="0.3">
      <c r="H70" s="12">
        <v>56</v>
      </c>
      <c r="I70" s="14">
        <v>260787.04175661644</v>
      </c>
      <c r="J70" s="15">
        <v>0.21139015801975947</v>
      </c>
    </row>
    <row r="71" spans="8:10" x14ac:dyDescent="0.3">
      <c r="H71" s="12">
        <v>57</v>
      </c>
      <c r="I71" s="14">
        <v>410772.17062777746</v>
      </c>
      <c r="J71" s="15">
        <v>0.25626148968469731</v>
      </c>
    </row>
    <row r="72" spans="8:10" x14ac:dyDescent="0.3">
      <c r="H72" s="12">
        <v>58</v>
      </c>
      <c r="I72" s="14">
        <v>312790.79961977713</v>
      </c>
      <c r="J72" s="15">
        <v>0.22277656823631098</v>
      </c>
    </row>
    <row r="73" spans="8:10" x14ac:dyDescent="0.3">
      <c r="H73" s="12">
        <v>59</v>
      </c>
      <c r="I73" s="14">
        <v>415089.1149171181</v>
      </c>
      <c r="J73" s="15">
        <v>0.23880903069500437</v>
      </c>
    </row>
    <row r="74" spans="8:10" x14ac:dyDescent="0.3">
      <c r="H74" s="12">
        <v>60</v>
      </c>
      <c r="I74" s="14">
        <v>95307.320500964532</v>
      </c>
      <c r="J74" s="15">
        <v>0.17225367539096914</v>
      </c>
    </row>
    <row r="75" spans="8:10" x14ac:dyDescent="0.3">
      <c r="H75" s="12">
        <v>61</v>
      </c>
      <c r="I75" s="14">
        <v>71616.448315488873</v>
      </c>
      <c r="J75" s="15">
        <v>0.16751163560276061</v>
      </c>
    </row>
    <row r="76" spans="8:10" x14ac:dyDescent="0.3">
      <c r="H76" s="12">
        <v>62</v>
      </c>
      <c r="I76" s="14">
        <v>503237.41101683141</v>
      </c>
      <c r="J76" s="15">
        <v>0.28539991678145449</v>
      </c>
    </row>
    <row r="77" spans="8:10" x14ac:dyDescent="0.3">
      <c r="H77" s="12">
        <v>63</v>
      </c>
      <c r="I77" s="14">
        <v>450289.70820127497</v>
      </c>
      <c r="J77" s="15">
        <v>0.25622266614019673</v>
      </c>
    </row>
    <row r="78" spans="8:10" x14ac:dyDescent="0.3">
      <c r="H78" s="12">
        <v>64</v>
      </c>
      <c r="I78" s="14">
        <v>90548.225828286028</v>
      </c>
      <c r="J78" s="15">
        <v>0.17084820942098933</v>
      </c>
    </row>
    <row r="79" spans="8:10" x14ac:dyDescent="0.3">
      <c r="H79" s="12">
        <v>65</v>
      </c>
      <c r="I79" s="14">
        <v>442993.13222237816</v>
      </c>
      <c r="J79" s="15">
        <v>0.26806685074550729</v>
      </c>
    </row>
    <row r="80" spans="8:10" x14ac:dyDescent="0.3">
      <c r="H80" s="12">
        <v>66</v>
      </c>
      <c r="I80" s="14">
        <v>368278.39284703229</v>
      </c>
      <c r="J80" s="15">
        <v>0.24494587882006225</v>
      </c>
    </row>
    <row r="81" spans="8:10" x14ac:dyDescent="0.3">
      <c r="H81" s="12">
        <v>67</v>
      </c>
      <c r="I81" s="14">
        <v>306118.6840121604</v>
      </c>
      <c r="J81" s="15">
        <v>0.23238762686534464</v>
      </c>
    </row>
    <row r="82" spans="8:10" x14ac:dyDescent="0.3">
      <c r="H82" s="12">
        <v>68</v>
      </c>
      <c r="I82" s="14">
        <v>210036.89389117388</v>
      </c>
      <c r="J82" s="15">
        <v>0.20626926878962637</v>
      </c>
    </row>
    <row r="83" spans="8:10" x14ac:dyDescent="0.3">
      <c r="H83" s="12">
        <v>69</v>
      </c>
      <c r="I83" s="14">
        <v>279212.02845881926</v>
      </c>
      <c r="J83" s="15">
        <v>0.21760938969939025</v>
      </c>
    </row>
    <row r="84" spans="8:10" x14ac:dyDescent="0.3">
      <c r="H84" s="12">
        <v>70</v>
      </c>
      <c r="I84" s="14">
        <v>432991.23171496135</v>
      </c>
      <c r="J84" s="15">
        <v>0.25813111622492468</v>
      </c>
    </row>
    <row r="85" spans="8:10" x14ac:dyDescent="0.3">
      <c r="H85" s="12">
        <v>71</v>
      </c>
      <c r="I85" s="14">
        <v>221472.74663292011</v>
      </c>
      <c r="J85" s="15">
        <v>0.21026792349220735</v>
      </c>
    </row>
    <row r="86" spans="8:10" x14ac:dyDescent="0.3">
      <c r="H86" s="12">
        <v>72</v>
      </c>
      <c r="I86" s="14">
        <v>142072.30028727883</v>
      </c>
      <c r="J86" s="15">
        <v>0.19256408495260557</v>
      </c>
    </row>
    <row r="87" spans="8:10" x14ac:dyDescent="0.3">
      <c r="H87" s="12">
        <v>73</v>
      </c>
      <c r="I87" s="14">
        <v>290794.37858183659</v>
      </c>
      <c r="J87" s="15">
        <v>0.22276087495807961</v>
      </c>
    </row>
    <row r="88" spans="8:10" x14ac:dyDescent="0.3">
      <c r="H88" s="12">
        <v>74</v>
      </c>
      <c r="I88" s="14">
        <v>-101286.20523564913</v>
      </c>
      <c r="J88" s="15">
        <v>0.12184335441189775</v>
      </c>
    </row>
    <row r="89" spans="8:10" x14ac:dyDescent="0.3">
      <c r="H89" s="12">
        <v>75</v>
      </c>
      <c r="I89" s="14">
        <v>294838.08064440475</v>
      </c>
      <c r="J89" s="15">
        <v>0.22115329619646529</v>
      </c>
    </row>
    <row r="90" spans="8:10" x14ac:dyDescent="0.3">
      <c r="H90" s="12">
        <v>76</v>
      </c>
      <c r="I90" s="14">
        <v>-46864.559091123985</v>
      </c>
      <c r="J90" s="15">
        <v>0.13742242213978195</v>
      </c>
    </row>
    <row r="91" spans="8:10" x14ac:dyDescent="0.3">
      <c r="H91" s="12">
        <v>77</v>
      </c>
      <c r="I91" s="14">
        <v>220224.80687382747</v>
      </c>
      <c r="J91" s="15">
        <v>0.2090357143383279</v>
      </c>
    </row>
    <row r="92" spans="8:10" x14ac:dyDescent="0.3">
      <c r="H92" s="12">
        <v>78</v>
      </c>
      <c r="I92" s="14">
        <v>199814.13942008116</v>
      </c>
      <c r="J92" s="15">
        <v>0.20277338266468203</v>
      </c>
    </row>
    <row r="93" spans="8:10" x14ac:dyDescent="0.3">
      <c r="H93" s="12">
        <v>79</v>
      </c>
      <c r="I93" s="14">
        <v>426314.17077898909</v>
      </c>
      <c r="J93" s="15">
        <v>0.24964690190759886</v>
      </c>
    </row>
    <row r="94" spans="8:10" x14ac:dyDescent="0.3">
      <c r="H94" s="12">
        <v>80</v>
      </c>
      <c r="I94" s="14">
        <v>89016.370427458314</v>
      </c>
      <c r="J94" s="15">
        <v>0.17506189148546247</v>
      </c>
    </row>
    <row r="95" spans="8:10" x14ac:dyDescent="0.3">
      <c r="H95" s="12">
        <v>81</v>
      </c>
      <c r="I95" s="14">
        <v>86623.583822920918</v>
      </c>
      <c r="J95" s="15">
        <v>0.17059296109399691</v>
      </c>
    </row>
    <row r="96" spans="8:10" x14ac:dyDescent="0.3">
      <c r="H96" s="12">
        <v>82</v>
      </c>
      <c r="I96" s="14">
        <v>187754.43840210489</v>
      </c>
      <c r="J96" s="15">
        <v>0.19877265266810351</v>
      </c>
    </row>
    <row r="97" spans="8:10" x14ac:dyDescent="0.3">
      <c r="H97" s="12">
        <v>83</v>
      </c>
      <c r="I97" s="14">
        <v>372354.04220234114</v>
      </c>
      <c r="J97" s="15">
        <v>0.23465034133641005</v>
      </c>
    </row>
    <row r="98" spans="8:10" x14ac:dyDescent="0.3">
      <c r="H98" s="12">
        <v>84</v>
      </c>
      <c r="I98" s="14">
        <v>358564.57209329703</v>
      </c>
      <c r="J98" s="15">
        <v>0.25357499668130434</v>
      </c>
    </row>
    <row r="99" spans="8:10" x14ac:dyDescent="0.3">
      <c r="H99" s="12">
        <v>85</v>
      </c>
      <c r="I99" s="14">
        <v>467710.14460593881</v>
      </c>
      <c r="J99" s="15">
        <v>0.26407998215913753</v>
      </c>
    </row>
    <row r="100" spans="8:10" x14ac:dyDescent="0.3">
      <c r="H100" s="12">
        <v>86</v>
      </c>
      <c r="I100" s="14">
        <v>496193.69665844296</v>
      </c>
      <c r="J100" s="15">
        <v>0.28290905184477078</v>
      </c>
    </row>
    <row r="101" spans="8:10" x14ac:dyDescent="0.3">
      <c r="H101" s="12">
        <v>87</v>
      </c>
      <c r="I101" s="14">
        <v>422919.73462590692</v>
      </c>
      <c r="J101" s="15">
        <v>0.26328522089825057</v>
      </c>
    </row>
    <row r="102" spans="8:10" x14ac:dyDescent="0.3">
      <c r="H102" s="12">
        <v>88</v>
      </c>
      <c r="I102" s="14">
        <v>341461.74297687388</v>
      </c>
      <c r="J102" s="15">
        <v>0.24125040539778042</v>
      </c>
    </row>
    <row r="103" spans="8:10" x14ac:dyDescent="0.3">
      <c r="H103" s="12">
        <v>89</v>
      </c>
      <c r="I103" s="14">
        <v>247822.26433248888</v>
      </c>
      <c r="J103" s="15">
        <v>0.22150719281618048</v>
      </c>
    </row>
    <row r="104" spans="8:10" x14ac:dyDescent="0.3">
      <c r="H104" s="12">
        <v>90</v>
      </c>
      <c r="I104" s="14">
        <v>201763.79020189797</v>
      </c>
      <c r="J104" s="15">
        <v>0.19427498064412418</v>
      </c>
    </row>
    <row r="105" spans="8:10" x14ac:dyDescent="0.3">
      <c r="H105" s="12">
        <v>91</v>
      </c>
      <c r="I105" s="14">
        <v>-21234.216901750187</v>
      </c>
      <c r="J105" s="15">
        <v>0.14468655953361154</v>
      </c>
    </row>
    <row r="106" spans="8:10" x14ac:dyDescent="0.3">
      <c r="H106" s="12">
        <v>92</v>
      </c>
      <c r="I106" s="14">
        <v>179491.77844777633</v>
      </c>
      <c r="J106" s="15">
        <v>0.1908285001773824</v>
      </c>
    </row>
    <row r="107" spans="8:10" x14ac:dyDescent="0.3">
      <c r="H107" s="12">
        <v>93</v>
      </c>
      <c r="I107" s="14">
        <v>180948.59138155007</v>
      </c>
      <c r="J107" s="15">
        <v>0.19363216532280036</v>
      </c>
    </row>
    <row r="108" spans="8:10" x14ac:dyDescent="0.3">
      <c r="H108" s="12">
        <v>94</v>
      </c>
      <c r="I108" s="14">
        <v>-86360.1243503039</v>
      </c>
      <c r="J108" s="15">
        <v>0.12785890509890163</v>
      </c>
    </row>
    <row r="109" spans="8:10" x14ac:dyDescent="0.3">
      <c r="H109" s="12">
        <v>95</v>
      </c>
      <c r="I109" s="14">
        <v>57565.217630908126</v>
      </c>
      <c r="J109" s="15">
        <v>0.16171438288678552</v>
      </c>
    </row>
    <row r="110" spans="8:10" x14ac:dyDescent="0.3">
      <c r="H110" s="12">
        <v>96</v>
      </c>
      <c r="I110" s="14">
        <v>166709.96702250047</v>
      </c>
      <c r="J110" s="15">
        <v>0.18637451391593696</v>
      </c>
    </row>
    <row r="111" spans="8:10" x14ac:dyDescent="0.3">
      <c r="H111" s="12">
        <v>97</v>
      </c>
      <c r="I111" s="14">
        <v>431851.11230205232</v>
      </c>
      <c r="J111" s="15">
        <v>0.25619841366284746</v>
      </c>
    </row>
    <row r="112" spans="8:10" x14ac:dyDescent="0.3">
      <c r="H112" s="12">
        <v>98</v>
      </c>
      <c r="I112" s="14">
        <v>127524.82944310829</v>
      </c>
      <c r="J112" s="15">
        <v>0.17917500163493538</v>
      </c>
    </row>
    <row r="113" spans="8:10" x14ac:dyDescent="0.3">
      <c r="H113" s="12">
        <v>99</v>
      </c>
      <c r="I113" s="14">
        <v>340578.05693400255</v>
      </c>
      <c r="J113" s="15">
        <v>0.23630250670301334</v>
      </c>
    </row>
    <row r="114" spans="8:10" x14ac:dyDescent="0.3">
      <c r="H114" s="12">
        <v>100</v>
      </c>
      <c r="I114" s="14">
        <v>283029.78648919752</v>
      </c>
      <c r="J114" s="15">
        <v>0.21813918505521679</v>
      </c>
    </row>
    <row r="115" spans="8:10" x14ac:dyDescent="0.3">
      <c r="H115" s="12">
        <v>101</v>
      </c>
      <c r="I115" s="14">
        <v>308714.50506187673</v>
      </c>
      <c r="J115" s="15">
        <v>0.22336246262029369</v>
      </c>
    </row>
    <row r="116" spans="8:10" x14ac:dyDescent="0.3">
      <c r="H116" s="12">
        <v>102</v>
      </c>
      <c r="I116" s="14">
        <v>114372.47163805179</v>
      </c>
      <c r="J116" s="15">
        <v>0.17930490806363153</v>
      </c>
    </row>
    <row r="117" spans="8:10" x14ac:dyDescent="0.3">
      <c r="H117" s="12">
        <v>103</v>
      </c>
      <c r="I117" s="14">
        <v>519829.95752382115</v>
      </c>
      <c r="J117" s="15">
        <v>0.27462965538837825</v>
      </c>
    </row>
    <row r="118" spans="8:10" x14ac:dyDescent="0.3">
      <c r="H118" s="12">
        <v>104</v>
      </c>
      <c r="I118" s="14">
        <v>419184.08232994797</v>
      </c>
      <c r="J118" s="15">
        <v>0.26401776593771342</v>
      </c>
    </row>
    <row r="119" spans="8:10" x14ac:dyDescent="0.3">
      <c r="H119" s="12">
        <v>105</v>
      </c>
      <c r="I119" s="14">
        <v>-155753.80896688288</v>
      </c>
      <c r="J119" s="15">
        <v>0.11101917889174318</v>
      </c>
    </row>
    <row r="120" spans="8:10" x14ac:dyDescent="0.3">
      <c r="H120" s="12">
        <v>106</v>
      </c>
      <c r="I120" s="14">
        <v>49155.389842293225</v>
      </c>
      <c r="J120" s="15">
        <v>0.16042323612727838</v>
      </c>
    </row>
    <row r="121" spans="8:10" x14ac:dyDescent="0.3">
      <c r="H121" s="12">
        <v>107</v>
      </c>
      <c r="I121" s="14">
        <v>258278.15580033464</v>
      </c>
      <c r="J121" s="15">
        <v>0.20859432099379327</v>
      </c>
    </row>
    <row r="122" spans="8:10" x14ac:dyDescent="0.3">
      <c r="H122" s="12">
        <v>108</v>
      </c>
      <c r="I122" s="14">
        <v>359326.37312894338</v>
      </c>
      <c r="J122" s="15">
        <v>0.23227396549121138</v>
      </c>
    </row>
    <row r="123" spans="8:10" x14ac:dyDescent="0.3">
      <c r="H123" s="12">
        <v>109</v>
      </c>
      <c r="I123" s="14">
        <v>55895.246876403457</v>
      </c>
      <c r="J123" s="15">
        <v>0.16510384120247901</v>
      </c>
    </row>
    <row r="124" spans="8:10" x14ac:dyDescent="0.3">
      <c r="H124" s="12">
        <v>110</v>
      </c>
      <c r="I124" s="14">
        <v>230292.07239380502</v>
      </c>
      <c r="J124" s="15">
        <v>0.20791364840780457</v>
      </c>
    </row>
    <row r="125" spans="8:10" x14ac:dyDescent="0.3">
      <c r="H125" s="12">
        <v>111</v>
      </c>
      <c r="I125" s="14">
        <v>239459.83157508192</v>
      </c>
      <c r="J125" s="15">
        <v>0.21199675603813639</v>
      </c>
    </row>
    <row r="126" spans="8:10" x14ac:dyDescent="0.3">
      <c r="H126" s="12">
        <v>112</v>
      </c>
      <c r="I126" s="14">
        <v>62925.555378916441</v>
      </c>
      <c r="J126" s="15">
        <v>0.16552935367864463</v>
      </c>
    </row>
    <row r="127" spans="8:10" x14ac:dyDescent="0.3">
      <c r="H127" s="12">
        <v>113</v>
      </c>
      <c r="I127" s="14">
        <v>238550.02944611968</v>
      </c>
      <c r="J127" s="15">
        <v>0.20857709543135616</v>
      </c>
    </row>
    <row r="128" spans="8:10" x14ac:dyDescent="0.3">
      <c r="H128" s="12">
        <v>114</v>
      </c>
      <c r="I128" s="14">
        <v>3041.2217384964461</v>
      </c>
      <c r="J128" s="15">
        <v>0.15074166173909909</v>
      </c>
    </row>
    <row r="129" spans="8:10" x14ac:dyDescent="0.3">
      <c r="H129" s="12">
        <v>115</v>
      </c>
      <c r="I129" s="14">
        <v>343879.81754529453</v>
      </c>
      <c r="J129" s="15">
        <v>0.23026524869354215</v>
      </c>
    </row>
    <row r="130" spans="8:10" x14ac:dyDescent="0.3">
      <c r="H130" s="12">
        <v>116</v>
      </c>
      <c r="I130" s="14">
        <v>491613.06984323496</v>
      </c>
      <c r="J130" s="15">
        <v>0.27536053328115906</v>
      </c>
    </row>
    <row r="131" spans="8:10" x14ac:dyDescent="0.3">
      <c r="H131" s="12">
        <v>117</v>
      </c>
      <c r="I131" s="14">
        <v>432310.17400164739</v>
      </c>
      <c r="J131" s="15">
        <v>0.26408969984188846</v>
      </c>
    </row>
    <row r="132" spans="8:10" x14ac:dyDescent="0.3">
      <c r="H132" s="12">
        <v>118</v>
      </c>
      <c r="I132" s="14">
        <v>394503.10953824315</v>
      </c>
      <c r="J132" s="15">
        <v>0.25596789867996872</v>
      </c>
    </row>
    <row r="133" spans="8:10" x14ac:dyDescent="0.3">
      <c r="H133" s="12">
        <v>119</v>
      </c>
      <c r="I133" s="14">
        <v>295277.1289409874</v>
      </c>
      <c r="J133" s="15">
        <v>0.23442341925699606</v>
      </c>
    </row>
    <row r="134" spans="8:10" x14ac:dyDescent="0.3">
      <c r="H134" s="12">
        <v>120</v>
      </c>
      <c r="I134" s="14">
        <v>241829.22719774023</v>
      </c>
      <c r="J134" s="15">
        <v>0.20570199873628514</v>
      </c>
    </row>
    <row r="135" spans="8:10" x14ac:dyDescent="0.3">
      <c r="H135" s="12">
        <v>121</v>
      </c>
      <c r="I135" s="14">
        <v>277674.75982372998</v>
      </c>
      <c r="J135" s="15">
        <v>0.22161079164236774</v>
      </c>
    </row>
    <row r="136" spans="8:10" x14ac:dyDescent="0.3">
      <c r="H136" s="12">
        <v>122</v>
      </c>
      <c r="I136" s="14">
        <v>290335.5950855487</v>
      </c>
      <c r="J136" s="15">
        <v>0.21960884976304151</v>
      </c>
    </row>
    <row r="137" spans="8:10" x14ac:dyDescent="0.3">
      <c r="H137" s="12">
        <v>123</v>
      </c>
      <c r="I137" s="14">
        <v>138509.68949110829</v>
      </c>
      <c r="J137" s="15">
        <v>0.18890908879216872</v>
      </c>
    </row>
    <row r="138" spans="8:10" x14ac:dyDescent="0.3">
      <c r="H138" s="12">
        <v>124</v>
      </c>
      <c r="I138" s="14">
        <v>354327.22989738733</v>
      </c>
      <c r="J138" s="15">
        <v>0.24923147044967253</v>
      </c>
    </row>
    <row r="139" spans="8:10" x14ac:dyDescent="0.3">
      <c r="H139" s="12">
        <v>125</v>
      </c>
      <c r="I139" s="14">
        <v>255659.47206340218</v>
      </c>
      <c r="J139" s="15">
        <v>0.21898397449504703</v>
      </c>
    </row>
    <row r="140" spans="8:10" x14ac:dyDescent="0.3">
      <c r="H140" s="12">
        <v>126</v>
      </c>
      <c r="I140" s="14">
        <v>183596.6119471998</v>
      </c>
      <c r="J140" s="15">
        <v>0.19650671195047931</v>
      </c>
    </row>
    <row r="141" spans="8:10" x14ac:dyDescent="0.3">
      <c r="H141" s="12">
        <v>127</v>
      </c>
      <c r="I141" s="14">
        <v>290626.2962529771</v>
      </c>
      <c r="J141" s="15">
        <v>0.21770059966193211</v>
      </c>
    </row>
    <row r="142" spans="8:10" x14ac:dyDescent="0.3">
      <c r="H142" s="12">
        <v>128</v>
      </c>
      <c r="I142" s="14">
        <v>129807.86949841725</v>
      </c>
      <c r="J142" s="15">
        <v>0.18277923458697098</v>
      </c>
    </row>
    <row r="143" spans="8:10" x14ac:dyDescent="0.3">
      <c r="H143" s="12">
        <v>129</v>
      </c>
      <c r="I143" s="14">
        <v>103859.45621781307</v>
      </c>
      <c r="J143" s="15">
        <v>0.17537424863427864</v>
      </c>
    </row>
    <row r="144" spans="8:10" x14ac:dyDescent="0.3">
      <c r="H144" s="12">
        <v>130</v>
      </c>
      <c r="I144" s="14">
        <v>237114.18663173518</v>
      </c>
      <c r="J144" s="15">
        <v>0.20706386379911579</v>
      </c>
    </row>
    <row r="145" spans="8:10" x14ac:dyDescent="0.3">
      <c r="H145" s="12">
        <v>131</v>
      </c>
      <c r="I145" s="14">
        <v>560410.5899884284</v>
      </c>
      <c r="J145" s="15">
        <v>0.28899276515952077</v>
      </c>
    </row>
    <row r="146" spans="8:10" x14ac:dyDescent="0.3">
      <c r="H146" s="12">
        <v>132</v>
      </c>
      <c r="I146" s="14">
        <v>588544.89814351476</v>
      </c>
      <c r="J146" s="15">
        <v>0.2834252709580023</v>
      </c>
    </row>
    <row r="147" spans="8:10" x14ac:dyDescent="0.3">
      <c r="H147" s="12">
        <v>133</v>
      </c>
      <c r="I147" s="14">
        <v>399765.8464193251</v>
      </c>
      <c r="J147" s="15">
        <v>0.2526764277499951</v>
      </c>
    </row>
    <row r="148" spans="8:10" x14ac:dyDescent="0.3">
      <c r="H148" s="12">
        <v>134</v>
      </c>
      <c r="I148" s="14">
        <v>122129.5091600942</v>
      </c>
      <c r="J148" s="15">
        <v>0.181427430518319</v>
      </c>
    </row>
    <row r="149" spans="8:10" x14ac:dyDescent="0.3">
      <c r="H149" s="12">
        <v>135</v>
      </c>
      <c r="I149" s="14">
        <v>191543.59469271125</v>
      </c>
      <c r="J149" s="15">
        <v>0.20354127771124708</v>
      </c>
    </row>
    <row r="150" spans="8:10" x14ac:dyDescent="0.3">
      <c r="H150" s="12">
        <v>136</v>
      </c>
      <c r="I150" s="14">
        <v>311728.56161345565</v>
      </c>
      <c r="J150" s="15">
        <v>0.23085195494655131</v>
      </c>
    </row>
    <row r="151" spans="8:10" x14ac:dyDescent="0.3">
      <c r="H151" s="12">
        <v>137</v>
      </c>
      <c r="I151" s="14">
        <v>64.763271023519337</v>
      </c>
      <c r="J151" s="15">
        <v>0.15001436577185268</v>
      </c>
    </row>
    <row r="152" spans="8:10" x14ac:dyDescent="0.3">
      <c r="H152" s="12">
        <v>138</v>
      </c>
      <c r="I152" s="14">
        <v>516116.40909578768</v>
      </c>
      <c r="J152" s="15">
        <v>0.28854371003858725</v>
      </c>
    </row>
    <row r="153" spans="8:10" x14ac:dyDescent="0.3">
      <c r="H153" s="12">
        <v>139</v>
      </c>
      <c r="I153" s="14">
        <v>273302.87058492401</v>
      </c>
      <c r="J153" s="15">
        <v>0.21626580271821094</v>
      </c>
    </row>
    <row r="154" spans="8:10" x14ac:dyDescent="0.3">
      <c r="H154" s="12">
        <v>140</v>
      </c>
      <c r="I154" s="14">
        <v>175942.0381801324</v>
      </c>
      <c r="J154" s="15">
        <v>0.19374376882885147</v>
      </c>
    </row>
    <row r="155" spans="8:10" x14ac:dyDescent="0.3">
      <c r="H155" s="12">
        <v>141</v>
      </c>
      <c r="I155" s="14">
        <v>406125.18483628379</v>
      </c>
      <c r="J155" s="15">
        <v>0.24923876137858225</v>
      </c>
    </row>
    <row r="156" spans="8:10" x14ac:dyDescent="0.3">
      <c r="H156" s="12">
        <v>142</v>
      </c>
      <c r="I156" s="14">
        <v>237678.24819249194</v>
      </c>
      <c r="J156" s="15">
        <v>0.2020934605200726</v>
      </c>
    </row>
    <row r="157" spans="8:10" x14ac:dyDescent="0.3">
      <c r="H157" s="12">
        <v>143</v>
      </c>
      <c r="I157" s="14">
        <v>202224.52976708137</v>
      </c>
      <c r="J157" s="15">
        <v>0.19723632174719818</v>
      </c>
    </row>
    <row r="158" spans="8:10" x14ac:dyDescent="0.3">
      <c r="H158" s="12">
        <v>144</v>
      </c>
      <c r="I158" s="14">
        <v>444993.041405414</v>
      </c>
      <c r="J158" s="15">
        <v>0.26114224532350905</v>
      </c>
    </row>
    <row r="159" spans="8:10" x14ac:dyDescent="0.3">
      <c r="H159" s="12">
        <v>145</v>
      </c>
      <c r="I159" s="14">
        <v>549035.17825174169</v>
      </c>
      <c r="J159" s="15">
        <v>0.29848779006713122</v>
      </c>
    </row>
    <row r="160" spans="8:10" x14ac:dyDescent="0.3">
      <c r="H160" s="12">
        <v>146</v>
      </c>
      <c r="I160" s="14">
        <v>467506.10901905247</v>
      </c>
      <c r="J160" s="15">
        <v>0.27320821054461608</v>
      </c>
    </row>
    <row r="161" spans="8:10" x14ac:dyDescent="0.3">
      <c r="H161" s="12">
        <v>147</v>
      </c>
      <c r="I161" s="14">
        <v>65456.192922197282</v>
      </c>
      <c r="J161" s="15">
        <v>0.1669006712095995</v>
      </c>
    </row>
    <row r="162" spans="8:10" x14ac:dyDescent="0.3">
      <c r="H162" s="12">
        <v>148</v>
      </c>
      <c r="I162" s="14">
        <v>125059.86908592656</v>
      </c>
      <c r="J162" s="15">
        <v>0.18499555203592166</v>
      </c>
    </row>
    <row r="163" spans="8:10" x14ac:dyDescent="0.3">
      <c r="H163" s="12">
        <v>149</v>
      </c>
      <c r="I163" s="14">
        <v>242883.33206291916</v>
      </c>
      <c r="J163" s="15">
        <v>0.20800880571777358</v>
      </c>
    </row>
    <row r="164" spans="8:10" x14ac:dyDescent="0.3">
      <c r="H164" s="12">
        <v>150</v>
      </c>
      <c r="I164" s="14">
        <v>269278.2090253816</v>
      </c>
      <c r="J164" s="15">
        <v>0.22393030161123151</v>
      </c>
    </row>
    <row r="165" spans="8:10" x14ac:dyDescent="0.3">
      <c r="H165" s="12">
        <v>151</v>
      </c>
      <c r="I165" s="14">
        <v>79647.584027899196</v>
      </c>
      <c r="J165" s="15">
        <v>0.1681796154942512</v>
      </c>
    </row>
    <row r="166" spans="8:10" x14ac:dyDescent="0.3">
      <c r="H166" s="12">
        <v>152</v>
      </c>
      <c r="I166" s="14">
        <v>493458.80672100745</v>
      </c>
      <c r="J166" s="15">
        <v>0.27307668590762302</v>
      </c>
    </row>
    <row r="167" spans="8:10" x14ac:dyDescent="0.3">
      <c r="H167" s="12">
        <v>153</v>
      </c>
      <c r="I167" s="14">
        <v>173922.74435767764</v>
      </c>
      <c r="J167" s="15">
        <v>0.18646140088556362</v>
      </c>
    </row>
    <row r="168" spans="8:10" x14ac:dyDescent="0.3">
      <c r="H168" s="12">
        <v>154</v>
      </c>
      <c r="I168" s="14">
        <v>238741.10356275784</v>
      </c>
      <c r="J168" s="15">
        <v>0.20555223731288508</v>
      </c>
    </row>
    <row r="169" spans="8:10" x14ac:dyDescent="0.3">
      <c r="H169" s="12">
        <v>155</v>
      </c>
      <c r="I169" s="14">
        <v>211709.36723931227</v>
      </c>
      <c r="J169" s="15">
        <v>0.20344367327380097</v>
      </c>
    </row>
    <row r="170" spans="8:10" x14ac:dyDescent="0.3">
      <c r="H170" s="12">
        <v>156</v>
      </c>
      <c r="I170" s="14">
        <v>107361.71724431962</v>
      </c>
      <c r="J170" s="15">
        <v>0.18037623507189027</v>
      </c>
    </row>
    <row r="171" spans="8:10" x14ac:dyDescent="0.3">
      <c r="H171" s="12">
        <v>157</v>
      </c>
      <c r="I171" s="14">
        <v>120052.38330661459</v>
      </c>
      <c r="J171" s="15">
        <v>0.17851645883108569</v>
      </c>
    </row>
    <row r="172" spans="8:10" x14ac:dyDescent="0.3">
      <c r="H172" s="12">
        <v>158</v>
      </c>
      <c r="I172" s="14">
        <v>195901.72693311144</v>
      </c>
      <c r="J172" s="15">
        <v>0.19734405725181081</v>
      </c>
    </row>
    <row r="173" spans="8:10" x14ac:dyDescent="0.3">
      <c r="H173" s="12">
        <v>159</v>
      </c>
      <c r="I173" s="14">
        <v>229318.8314237413</v>
      </c>
      <c r="J173" s="15">
        <v>0.21080822453411208</v>
      </c>
    </row>
    <row r="174" spans="8:10" x14ac:dyDescent="0.3">
      <c r="H174" s="12">
        <v>160</v>
      </c>
      <c r="I174" s="14">
        <v>107401.42100043758</v>
      </c>
      <c r="J174" s="15">
        <v>0.17699416454923633</v>
      </c>
    </row>
    <row r="175" spans="8:10" x14ac:dyDescent="0.3">
      <c r="H175" s="12">
        <v>161</v>
      </c>
      <c r="I175" s="14">
        <v>433400.89434032212</v>
      </c>
      <c r="J175" s="15">
        <v>0.2632101363538919</v>
      </c>
    </row>
    <row r="176" spans="8:10" x14ac:dyDescent="0.3">
      <c r="H176" s="12">
        <v>162</v>
      </c>
      <c r="I176" s="14">
        <v>488525.00163825694</v>
      </c>
      <c r="J176" s="15">
        <v>0.28122622927148311</v>
      </c>
    </row>
    <row r="177" spans="8:10" x14ac:dyDescent="0.3">
      <c r="H177" s="12">
        <v>163</v>
      </c>
      <c r="I177" s="14">
        <v>430641.19840217126</v>
      </c>
      <c r="J177" s="15">
        <v>0.25690139809119272</v>
      </c>
    </row>
    <row r="178" spans="8:10" x14ac:dyDescent="0.3">
      <c r="H178" s="12">
        <v>164</v>
      </c>
      <c r="I178" s="14">
        <v>488233.66511716903</v>
      </c>
      <c r="J178" s="15">
        <v>0.26789790123004553</v>
      </c>
    </row>
    <row r="179" spans="8:10" x14ac:dyDescent="0.3">
      <c r="H179" s="12">
        <v>165</v>
      </c>
      <c r="I179" s="14">
        <v>228754.65974180866</v>
      </c>
      <c r="J179" s="15">
        <v>0.21027357341538511</v>
      </c>
    </row>
    <row r="180" spans="8:10" x14ac:dyDescent="0.3">
      <c r="H180" s="12">
        <v>166</v>
      </c>
      <c r="I180" s="14">
        <v>499317.96297371946</v>
      </c>
      <c r="J180" s="15">
        <v>0.26680906841090368</v>
      </c>
    </row>
    <row r="181" spans="8:10" x14ac:dyDescent="0.3">
      <c r="H181" s="12">
        <v>167</v>
      </c>
      <c r="I181" s="14">
        <v>202428.79029141972</v>
      </c>
      <c r="J181" s="15">
        <v>0.1995015726634457</v>
      </c>
    </row>
    <row r="182" spans="8:10" x14ac:dyDescent="0.3">
      <c r="H182" s="12">
        <v>168</v>
      </c>
      <c r="I182" s="14">
        <v>178045.65877948352</v>
      </c>
      <c r="J182" s="15">
        <v>0.19113104632765188</v>
      </c>
    </row>
    <row r="183" spans="8:10" x14ac:dyDescent="0.3">
      <c r="H183" s="12">
        <v>169</v>
      </c>
      <c r="I183" s="14">
        <v>378258.74213461275</v>
      </c>
      <c r="J183" s="15">
        <v>0.2544537412027077</v>
      </c>
    </row>
    <row r="184" spans="8:10" x14ac:dyDescent="0.3">
      <c r="H184" s="12">
        <v>170</v>
      </c>
      <c r="I184" s="14">
        <v>379453.44262795895</v>
      </c>
      <c r="J184" s="15">
        <v>0.25651381393474559</v>
      </c>
    </row>
    <row r="185" spans="8:10" x14ac:dyDescent="0.3">
      <c r="H185" s="12">
        <v>171</v>
      </c>
      <c r="I185" s="14">
        <v>370157.7324989615</v>
      </c>
      <c r="J185" s="15">
        <v>0.24364316160574173</v>
      </c>
    </row>
    <row r="186" spans="8:10" x14ac:dyDescent="0.3">
      <c r="H186" s="12">
        <v>172</v>
      </c>
      <c r="I186" s="14">
        <v>212730.75455940655</v>
      </c>
      <c r="J186" s="15">
        <v>0.19971860165780608</v>
      </c>
    </row>
    <row r="187" spans="8:10" x14ac:dyDescent="0.3">
      <c r="H187" s="12">
        <v>173</v>
      </c>
      <c r="I187" s="14">
        <v>134746.3657190525</v>
      </c>
      <c r="J187" s="15">
        <v>0.1826887838401976</v>
      </c>
    </row>
    <row r="188" spans="8:10" x14ac:dyDescent="0.3">
      <c r="H188" s="12">
        <v>174</v>
      </c>
      <c r="I188" s="14">
        <v>405503.82475991175</v>
      </c>
      <c r="J188" s="15">
        <v>0.25390170318449745</v>
      </c>
    </row>
    <row r="189" spans="8:10" x14ac:dyDescent="0.3">
      <c r="H189" s="12">
        <v>175</v>
      </c>
      <c r="I189" s="14">
        <v>315399.03124887892</v>
      </c>
      <c r="J189" s="15">
        <v>0.23449511529480516</v>
      </c>
    </row>
    <row r="190" spans="8:10" x14ac:dyDescent="0.3">
      <c r="H190" s="12">
        <v>176</v>
      </c>
      <c r="I190" s="14">
        <v>260990.00762677449</v>
      </c>
      <c r="J190" s="15">
        <v>0.21008065295734202</v>
      </c>
    </row>
    <row r="191" spans="8:10" x14ac:dyDescent="0.3">
      <c r="H191" s="12">
        <v>177</v>
      </c>
      <c r="I191" s="14">
        <v>342417.56860724161</v>
      </c>
      <c r="J191" s="15">
        <v>0.2363301697185507</v>
      </c>
    </row>
    <row r="192" spans="8:10" x14ac:dyDescent="0.3">
      <c r="H192" s="12">
        <v>178</v>
      </c>
      <c r="I192" s="14">
        <v>250387.66329193232</v>
      </c>
      <c r="J192" s="15">
        <v>0.21820317824701707</v>
      </c>
    </row>
    <row r="193" spans="8:10" x14ac:dyDescent="0.3">
      <c r="H193" s="12">
        <v>179</v>
      </c>
      <c r="I193" s="14">
        <v>347492.79875057377</v>
      </c>
      <c r="J193" s="15">
        <v>0.23186462271957287</v>
      </c>
    </row>
    <row r="194" spans="8:10" x14ac:dyDescent="0.3">
      <c r="H194" s="12">
        <v>180</v>
      </c>
      <c r="I194" s="14">
        <v>320342.85917025362</v>
      </c>
      <c r="J194" s="15">
        <v>0.2279134724821732</v>
      </c>
    </row>
    <row r="195" spans="8:10" x14ac:dyDescent="0.3">
      <c r="H195" s="12">
        <v>181</v>
      </c>
      <c r="I195" s="14">
        <v>415073.78317742655</v>
      </c>
      <c r="J195" s="15">
        <v>0.26146024793601019</v>
      </c>
    </row>
    <row r="196" spans="8:10" x14ac:dyDescent="0.3">
      <c r="H196" s="12">
        <v>182</v>
      </c>
      <c r="I196" s="14">
        <v>179206.94554168312</v>
      </c>
      <c r="J196" s="15">
        <v>0.19638856733417365</v>
      </c>
    </row>
    <row r="197" spans="8:10" x14ac:dyDescent="0.3">
      <c r="H197" s="12">
        <v>183</v>
      </c>
      <c r="I197" s="14">
        <v>348575.64199785911</v>
      </c>
      <c r="J197" s="15">
        <v>0.24304132767990549</v>
      </c>
    </row>
    <row r="198" spans="8:10" x14ac:dyDescent="0.3">
      <c r="H198" s="12">
        <v>184</v>
      </c>
      <c r="I198" s="14">
        <v>208199.68256464717</v>
      </c>
      <c r="J198" s="15">
        <v>0.19947186599130018</v>
      </c>
    </row>
    <row r="199" spans="8:10" x14ac:dyDescent="0.3">
      <c r="H199" s="12">
        <v>185</v>
      </c>
      <c r="I199" s="14">
        <v>387591.64585796767</v>
      </c>
      <c r="J199" s="15">
        <v>0.2441959693361726</v>
      </c>
    </row>
    <row r="200" spans="8:10" x14ac:dyDescent="0.3">
      <c r="H200" s="12">
        <v>186</v>
      </c>
      <c r="I200" s="14">
        <v>334368.14675052301</v>
      </c>
      <c r="J200" s="15">
        <v>0.22938565206216888</v>
      </c>
    </row>
    <row r="201" spans="8:10" x14ac:dyDescent="0.3">
      <c r="H201" s="12">
        <v>187</v>
      </c>
      <c r="I201" s="14">
        <v>-4406.348145461292</v>
      </c>
      <c r="J201" s="15">
        <v>0.14897987220560038</v>
      </c>
    </row>
    <row r="202" spans="8:10" x14ac:dyDescent="0.3">
      <c r="H202" s="12">
        <v>188</v>
      </c>
      <c r="I202" s="14">
        <v>614096.06580116181</v>
      </c>
      <c r="J202" s="15">
        <v>0.30076262247471841</v>
      </c>
    </row>
    <row r="203" spans="8:10" x14ac:dyDescent="0.3">
      <c r="H203" s="12">
        <v>189</v>
      </c>
      <c r="I203" s="14">
        <v>286174.36210763338</v>
      </c>
      <c r="J203" s="15">
        <v>0.2204197606057845</v>
      </c>
    </row>
    <row r="204" spans="8:10" x14ac:dyDescent="0.3">
      <c r="H204" s="12">
        <v>190</v>
      </c>
      <c r="I204" s="14">
        <v>475011.38242901349</v>
      </c>
      <c r="J204" s="15">
        <v>0.27032292722967877</v>
      </c>
    </row>
    <row r="205" spans="8:10" x14ac:dyDescent="0.3">
      <c r="H205" s="12">
        <v>191</v>
      </c>
      <c r="I205" s="14">
        <v>-148422.50073799351</v>
      </c>
      <c r="J205" s="15">
        <v>0.10985867860880805</v>
      </c>
    </row>
    <row r="206" spans="8:10" x14ac:dyDescent="0.3">
      <c r="H206" s="12">
        <v>192</v>
      </c>
      <c r="I206" s="14">
        <v>261327.81971882097</v>
      </c>
      <c r="J206" s="15">
        <v>0.21903847435062573</v>
      </c>
    </row>
    <row r="207" spans="8:10" x14ac:dyDescent="0.3">
      <c r="H207" s="12">
        <v>193</v>
      </c>
      <c r="I207" s="14">
        <v>140397.83355011255</v>
      </c>
      <c r="J207" s="15">
        <v>0.18550125194746303</v>
      </c>
    </row>
    <row r="208" spans="8:10" x14ac:dyDescent="0.3">
      <c r="H208" s="12">
        <v>194</v>
      </c>
      <c r="I208" s="14">
        <v>194849.65870538983</v>
      </c>
      <c r="J208" s="15">
        <v>0.19820434906242834</v>
      </c>
    </row>
    <row r="209" spans="8:10" x14ac:dyDescent="0.3">
      <c r="H209" s="12">
        <v>195</v>
      </c>
      <c r="I209" s="14">
        <v>520985.53645231645</v>
      </c>
      <c r="J209" s="15">
        <v>0.27984408222260404</v>
      </c>
    </row>
    <row r="210" spans="8:10" x14ac:dyDescent="0.3">
      <c r="H210" s="12">
        <v>196</v>
      </c>
      <c r="I210" s="14">
        <v>289111.87481393199</v>
      </c>
      <c r="J210" s="15">
        <v>0.22295172402750763</v>
      </c>
    </row>
    <row r="211" spans="8:10" x14ac:dyDescent="0.3">
      <c r="H211" s="12">
        <v>197</v>
      </c>
      <c r="I211" s="14">
        <v>-68962.452501607942</v>
      </c>
      <c r="J211" s="15">
        <v>0.1320982021241115</v>
      </c>
    </row>
    <row r="212" spans="8:10" x14ac:dyDescent="0.3">
      <c r="H212" s="12">
        <v>198</v>
      </c>
      <c r="I212" s="14">
        <v>438940.93706777692</v>
      </c>
      <c r="J212" s="15">
        <v>0.25844974974722046</v>
      </c>
    </row>
    <row r="213" spans="8:10" x14ac:dyDescent="0.3">
      <c r="H213" s="12">
        <v>199</v>
      </c>
      <c r="I213" s="14">
        <v>-5257.4649027653504</v>
      </c>
      <c r="J213" s="15">
        <v>0.1487298335732945</v>
      </c>
    </row>
    <row r="214" spans="8:10" x14ac:dyDescent="0.3">
      <c r="H214" s="12">
        <v>200</v>
      </c>
      <c r="I214" s="14">
        <v>274446.11551808752</v>
      </c>
      <c r="J214" s="15">
        <v>0.21194821094262473</v>
      </c>
    </row>
    <row r="215" spans="8:10" x14ac:dyDescent="0.3">
      <c r="H215" s="12">
        <v>201</v>
      </c>
      <c r="I215" s="14">
        <v>74732.566567885689</v>
      </c>
      <c r="J215" s="15">
        <v>0.16832885085079252</v>
      </c>
    </row>
    <row r="216" spans="8:10" x14ac:dyDescent="0.3">
      <c r="H216" s="12">
        <v>202</v>
      </c>
      <c r="I216" s="14">
        <v>465258.39083126094</v>
      </c>
      <c r="J216" s="15">
        <v>0.27843779574740379</v>
      </c>
    </row>
    <row r="217" spans="8:10" x14ac:dyDescent="0.3">
      <c r="H217" s="12">
        <v>203</v>
      </c>
      <c r="I217" s="14">
        <v>412696.73951160465</v>
      </c>
      <c r="J217" s="15">
        <v>0.24017746333829937</v>
      </c>
    </row>
    <row r="218" spans="8:10" x14ac:dyDescent="0.3">
      <c r="H218" s="12">
        <v>204</v>
      </c>
      <c r="I218" s="14">
        <v>156286.12428608886</v>
      </c>
      <c r="J218" s="15">
        <v>0.19257903933501908</v>
      </c>
    </row>
    <row r="219" spans="8:10" x14ac:dyDescent="0.3">
      <c r="H219" s="12">
        <v>205</v>
      </c>
      <c r="I219" s="14">
        <v>272212.66180856572</v>
      </c>
      <c r="J219" s="15">
        <v>0.20920043032854263</v>
      </c>
    </row>
    <row r="220" spans="8:10" x14ac:dyDescent="0.3">
      <c r="H220" s="12">
        <v>206</v>
      </c>
      <c r="I220" s="14">
        <v>14111.109982806374</v>
      </c>
      <c r="J220" s="15">
        <v>0.15342063116519022</v>
      </c>
    </row>
    <row r="221" spans="8:10" x14ac:dyDescent="0.3">
      <c r="H221" s="12">
        <v>207</v>
      </c>
      <c r="I221" s="14">
        <v>351551.59631010215</v>
      </c>
      <c r="J221" s="15">
        <v>0.24329405060129261</v>
      </c>
    </row>
    <row r="222" spans="8:10" x14ac:dyDescent="0.3">
      <c r="H222" s="12">
        <v>208</v>
      </c>
      <c r="I222" s="14">
        <v>101661.38818440889</v>
      </c>
      <c r="J222" s="15">
        <v>0.17518551797477389</v>
      </c>
    </row>
    <row r="223" spans="8:10" x14ac:dyDescent="0.3">
      <c r="H223" s="12">
        <v>209</v>
      </c>
      <c r="I223" s="14">
        <v>267588.55888624769</v>
      </c>
      <c r="J223" s="15">
        <v>0.21852741186293745</v>
      </c>
    </row>
    <row r="224" spans="8:10" x14ac:dyDescent="0.3">
      <c r="H224" s="12">
        <v>210</v>
      </c>
      <c r="I224" s="14">
        <v>269798.46724591195</v>
      </c>
      <c r="J224" s="15">
        <v>0.21104855984240412</v>
      </c>
    </row>
    <row r="225" spans="8:10" x14ac:dyDescent="0.3">
      <c r="H225" s="12">
        <v>211</v>
      </c>
      <c r="I225" s="14">
        <v>435579.88064109487</v>
      </c>
      <c r="J225" s="15">
        <v>0.2661554101922905</v>
      </c>
    </row>
    <row r="226" spans="8:10" x14ac:dyDescent="0.3">
      <c r="H226" s="12">
        <v>212</v>
      </c>
      <c r="I226" s="14">
        <v>318147.99071533442</v>
      </c>
      <c r="J226" s="15">
        <v>0.21560177345130227</v>
      </c>
    </row>
    <row r="227" spans="8:10" x14ac:dyDescent="0.3">
      <c r="H227" s="12">
        <v>213</v>
      </c>
      <c r="I227" s="14">
        <v>191812.70014673495</v>
      </c>
      <c r="J227" s="15">
        <v>0.19427966498345994</v>
      </c>
    </row>
    <row r="228" spans="8:10" x14ac:dyDescent="0.3">
      <c r="H228" s="12">
        <v>214</v>
      </c>
      <c r="I228" s="14">
        <v>163101.26673871512</v>
      </c>
      <c r="J228" s="15">
        <v>0.1892951484760228</v>
      </c>
    </row>
    <row r="229" spans="8:10" x14ac:dyDescent="0.3">
      <c r="H229" s="12">
        <v>215</v>
      </c>
      <c r="I229" s="14">
        <v>495665.08759776759</v>
      </c>
      <c r="J229" s="15">
        <v>0.27498717404234618</v>
      </c>
    </row>
    <row r="230" spans="8:10" x14ac:dyDescent="0.3">
      <c r="H230" s="12">
        <v>216</v>
      </c>
      <c r="I230" s="14">
        <v>315881.88618565141</v>
      </c>
      <c r="J230" s="15">
        <v>0.23295392326779041</v>
      </c>
    </row>
    <row r="231" spans="8:10" x14ac:dyDescent="0.3">
      <c r="H231" s="12">
        <v>217</v>
      </c>
      <c r="I231" s="14">
        <v>267028.99715572968</v>
      </c>
      <c r="J231" s="15">
        <v>0.22566653672932824</v>
      </c>
    </row>
    <row r="232" spans="8:10" x14ac:dyDescent="0.3">
      <c r="H232" s="12">
        <v>218</v>
      </c>
      <c r="I232" s="14">
        <v>336053.20372490562</v>
      </c>
      <c r="J232" s="15">
        <v>0.23077781962950361</v>
      </c>
    </row>
    <row r="233" spans="8:10" x14ac:dyDescent="0.3">
      <c r="H233" s="12">
        <v>219</v>
      </c>
      <c r="I233" s="14">
        <v>387526.5790435106</v>
      </c>
      <c r="J233" s="15">
        <v>0.24935072581260864</v>
      </c>
    </row>
    <row r="234" spans="8:10" x14ac:dyDescent="0.3">
      <c r="H234" s="12">
        <v>220</v>
      </c>
      <c r="I234" s="14">
        <v>177833.97672380065</v>
      </c>
      <c r="J234" s="15">
        <v>0.1962385735402703</v>
      </c>
    </row>
    <row r="235" spans="8:10" x14ac:dyDescent="0.3">
      <c r="H235" s="12">
        <v>221</v>
      </c>
      <c r="I235" s="14">
        <v>857242.39051391021</v>
      </c>
      <c r="J235" s="15">
        <v>0.37630272640833917</v>
      </c>
    </row>
    <row r="236" spans="8:10" x14ac:dyDescent="0.3">
      <c r="H236" s="12">
        <v>222</v>
      </c>
      <c r="I236" s="14">
        <v>292819.16881118808</v>
      </c>
      <c r="J236" s="15">
        <v>0.21964133528681873</v>
      </c>
    </row>
    <row r="237" spans="8:10" x14ac:dyDescent="0.3">
      <c r="H237" s="12">
        <v>223</v>
      </c>
      <c r="I237" s="14">
        <v>503187.21302808565</v>
      </c>
      <c r="J237" s="15">
        <v>0.26768627011273582</v>
      </c>
    </row>
    <row r="238" spans="8:10" x14ac:dyDescent="0.3">
      <c r="H238" s="12">
        <v>224</v>
      </c>
      <c r="I238" s="14">
        <v>223830.72291634185</v>
      </c>
      <c r="J238" s="15">
        <v>0.20458697556837979</v>
      </c>
    </row>
    <row r="239" spans="8:10" x14ac:dyDescent="0.3">
      <c r="H239" s="12">
        <v>225</v>
      </c>
      <c r="I239" s="14">
        <v>-151262.48690278095</v>
      </c>
      <c r="J239" s="15">
        <v>0.11435759164889103</v>
      </c>
    </row>
    <row r="240" spans="8:10" x14ac:dyDescent="0.3">
      <c r="H240" s="12">
        <v>226</v>
      </c>
      <c r="I240" s="14">
        <v>70072.566913481103</v>
      </c>
      <c r="J240" s="15">
        <v>0.16701080722549477</v>
      </c>
    </row>
    <row r="241" spans="8:10" x14ac:dyDescent="0.3">
      <c r="H241" s="12">
        <v>227</v>
      </c>
      <c r="I241" s="14">
        <v>151397.49554411112</v>
      </c>
      <c r="J241" s="15">
        <v>0.18659632064473741</v>
      </c>
    </row>
    <row r="242" spans="8:10" x14ac:dyDescent="0.3">
      <c r="H242" s="12">
        <v>228</v>
      </c>
      <c r="I242" s="14">
        <v>106667.11406018888</v>
      </c>
      <c r="J242" s="15">
        <v>0.1739016989209039</v>
      </c>
    </row>
    <row r="243" spans="8:10" x14ac:dyDescent="0.3">
      <c r="H243" s="12">
        <v>229</v>
      </c>
      <c r="I243" s="14">
        <v>274196.76630635909</v>
      </c>
      <c r="J243" s="15">
        <v>0.21744740454045375</v>
      </c>
    </row>
    <row r="244" spans="8:10" x14ac:dyDescent="0.3">
      <c r="H244" s="12">
        <v>230</v>
      </c>
      <c r="I244" s="14">
        <v>263132.07682378474</v>
      </c>
      <c r="J244" s="15">
        <v>0.21545087060948509</v>
      </c>
    </row>
    <row r="245" spans="8:10" x14ac:dyDescent="0.3">
      <c r="H245" s="12">
        <v>231</v>
      </c>
      <c r="I245" s="14">
        <v>-133737.26863175898</v>
      </c>
      <c r="J245" s="15">
        <v>0.11347476433731996</v>
      </c>
    </row>
    <row r="246" spans="8:10" x14ac:dyDescent="0.3">
      <c r="H246" s="12">
        <v>232</v>
      </c>
      <c r="I246" s="14">
        <v>613892.30934721394</v>
      </c>
      <c r="J246" s="15">
        <v>0.31527523493125775</v>
      </c>
    </row>
    <row r="247" spans="8:10" x14ac:dyDescent="0.3">
      <c r="H247" s="12">
        <v>233</v>
      </c>
      <c r="I247" s="14">
        <v>138593.82675501378</v>
      </c>
      <c r="J247" s="15">
        <v>0.18800267055035214</v>
      </c>
    </row>
    <row r="248" spans="8:10" x14ac:dyDescent="0.3">
      <c r="H248" s="12">
        <v>234</v>
      </c>
      <c r="I248" s="14">
        <v>242282.29372518137</v>
      </c>
      <c r="J248" s="15">
        <v>0.20968429445149872</v>
      </c>
    </row>
    <row r="249" spans="8:10" x14ac:dyDescent="0.3">
      <c r="H249" s="12">
        <v>235</v>
      </c>
      <c r="I249" s="14">
        <v>248054.71269064886</v>
      </c>
      <c r="J249" s="15">
        <v>0.21453025937410009</v>
      </c>
    </row>
    <row r="250" spans="8:10" x14ac:dyDescent="0.3">
      <c r="H250" s="12">
        <v>236</v>
      </c>
      <c r="I250" s="14">
        <v>504270.18787600705</v>
      </c>
      <c r="J250" s="15">
        <v>0.29348921178397247</v>
      </c>
    </row>
    <row r="251" spans="8:10" x14ac:dyDescent="0.3">
      <c r="H251" s="12">
        <v>237</v>
      </c>
      <c r="I251" s="14">
        <v>169219.76856876677</v>
      </c>
      <c r="J251" s="15">
        <v>0.19542227520539468</v>
      </c>
    </row>
    <row r="252" spans="8:10" x14ac:dyDescent="0.3">
      <c r="H252" s="12">
        <v>238</v>
      </c>
      <c r="I252" s="14">
        <v>269243.51741988678</v>
      </c>
      <c r="J252" s="15">
        <v>0.21728038059155463</v>
      </c>
    </row>
    <row r="253" spans="8:10" x14ac:dyDescent="0.3">
      <c r="H253" s="12">
        <v>239</v>
      </c>
      <c r="I253" s="14">
        <v>324873.27941806731</v>
      </c>
      <c r="J253" s="15">
        <v>0.23837230047522295</v>
      </c>
    </row>
    <row r="254" spans="8:10" x14ac:dyDescent="0.3">
      <c r="H254" s="12">
        <v>240</v>
      </c>
      <c r="I254" s="14">
        <v>59088.821442636894</v>
      </c>
      <c r="J254" s="15">
        <v>0.16456503039907266</v>
      </c>
    </row>
    <row r="255" spans="8:10" x14ac:dyDescent="0.3">
      <c r="H255" s="12">
        <v>241</v>
      </c>
      <c r="I255" s="14">
        <v>212580.93419915624</v>
      </c>
      <c r="J255" s="15">
        <v>0.21798007000368957</v>
      </c>
    </row>
    <row r="256" spans="8:10" x14ac:dyDescent="0.3">
      <c r="H256" s="12">
        <v>242</v>
      </c>
      <c r="I256" s="14">
        <v>166466.34492104757</v>
      </c>
      <c r="J256" s="15">
        <v>0.19369268955495711</v>
      </c>
    </row>
    <row r="257" spans="8:10" x14ac:dyDescent="0.3">
      <c r="H257" s="12">
        <v>243</v>
      </c>
      <c r="I257" s="14">
        <v>391046.83030211437</v>
      </c>
      <c r="J257" s="15">
        <v>0.24644799737429457</v>
      </c>
    </row>
    <row r="258" spans="8:10" x14ac:dyDescent="0.3">
      <c r="H258" s="12">
        <v>244</v>
      </c>
      <c r="I258" s="14">
        <v>254361.47150419489</v>
      </c>
      <c r="J258" s="15">
        <v>0.21985928841183178</v>
      </c>
    </row>
    <row r="259" spans="8:10" x14ac:dyDescent="0.3">
      <c r="H259" s="12">
        <v>245</v>
      </c>
      <c r="I259" s="14">
        <v>14021.171204628656</v>
      </c>
      <c r="J259" s="15">
        <v>0.15314533374321537</v>
      </c>
    </row>
    <row r="260" spans="8:10" x14ac:dyDescent="0.3">
      <c r="H260" s="12">
        <v>246</v>
      </c>
      <c r="I260" s="14">
        <v>255529.99037664337</v>
      </c>
      <c r="J260" s="15">
        <v>0.21515180916444021</v>
      </c>
    </row>
    <row r="261" spans="8:10" x14ac:dyDescent="0.3">
      <c r="H261" s="12">
        <v>247</v>
      </c>
      <c r="I261" s="14">
        <v>372057.6866711427</v>
      </c>
      <c r="J261" s="15">
        <v>0.237321746948709</v>
      </c>
    </row>
    <row r="262" spans="8:10" x14ac:dyDescent="0.3">
      <c r="H262" s="12">
        <v>248</v>
      </c>
      <c r="I262" s="14">
        <v>109707.46929911966</v>
      </c>
      <c r="J262" s="15">
        <v>0.17754110039233573</v>
      </c>
    </row>
    <row r="263" spans="8:10" x14ac:dyDescent="0.3">
      <c r="H263" s="12">
        <v>249</v>
      </c>
      <c r="I263" s="14">
        <v>-47613.762514400994</v>
      </c>
      <c r="J263" s="15">
        <v>0.13826316280531747</v>
      </c>
    </row>
    <row r="264" spans="8:10" x14ac:dyDescent="0.3">
      <c r="H264" s="12">
        <v>250</v>
      </c>
      <c r="I264" s="14">
        <v>36141.486596133909</v>
      </c>
      <c r="J264" s="15">
        <v>0.15862229508343373</v>
      </c>
    </row>
    <row r="265" spans="8:10" x14ac:dyDescent="0.3">
      <c r="H265" s="12">
        <v>251</v>
      </c>
      <c r="I265" s="14">
        <v>377201.87129532499</v>
      </c>
      <c r="J265" s="15">
        <v>0.23958496304360333</v>
      </c>
    </row>
    <row r="266" spans="8:10" x14ac:dyDescent="0.3">
      <c r="H266" s="12">
        <v>252</v>
      </c>
      <c r="I266" s="14">
        <v>69794.163727287203</v>
      </c>
      <c r="J266" s="15">
        <v>0.17063028216823062</v>
      </c>
    </row>
    <row r="267" spans="8:10" x14ac:dyDescent="0.3">
      <c r="H267" s="12">
        <v>253</v>
      </c>
      <c r="I267" s="14">
        <v>368132.5703928303</v>
      </c>
      <c r="J267" s="15">
        <v>0.25869219178593816</v>
      </c>
    </row>
    <row r="268" spans="8:10" x14ac:dyDescent="0.3">
      <c r="H268" s="12">
        <v>254</v>
      </c>
      <c r="I268" s="14">
        <v>352029.34170659888</v>
      </c>
      <c r="J268" s="15">
        <v>0.23227221933956455</v>
      </c>
    </row>
    <row r="269" spans="8:10" x14ac:dyDescent="0.3">
      <c r="H269" s="12">
        <v>255</v>
      </c>
      <c r="I269" s="14">
        <v>109258.4878071181</v>
      </c>
      <c r="J269" s="15">
        <v>0.18224991582734384</v>
      </c>
    </row>
    <row r="270" spans="8:10" x14ac:dyDescent="0.3">
      <c r="H270" s="12">
        <v>256</v>
      </c>
      <c r="I270" s="14">
        <v>107881.94755528518</v>
      </c>
      <c r="J270" s="15">
        <v>0.17480956741573772</v>
      </c>
    </row>
    <row r="271" spans="8:10" x14ac:dyDescent="0.3">
      <c r="H271" s="12">
        <v>257</v>
      </c>
      <c r="I271" s="14">
        <v>231790.09085810278</v>
      </c>
      <c r="J271" s="15">
        <v>0.21306908242532807</v>
      </c>
    </row>
    <row r="272" spans="8:10" x14ac:dyDescent="0.3">
      <c r="H272" s="12">
        <v>258</v>
      </c>
      <c r="I272" s="14">
        <v>283888.17509000679</v>
      </c>
      <c r="J272" s="15">
        <v>0.22798809467496461</v>
      </c>
    </row>
    <row r="273" spans="8:10" x14ac:dyDescent="0.3">
      <c r="H273" s="12">
        <v>259</v>
      </c>
      <c r="I273" s="14">
        <v>118848.15695809061</v>
      </c>
      <c r="J273" s="15">
        <v>0.18143600579358465</v>
      </c>
    </row>
    <row r="274" spans="8:10" x14ac:dyDescent="0.3">
      <c r="H274" s="12">
        <v>260</v>
      </c>
      <c r="I274" s="14">
        <v>83039.167650863295</v>
      </c>
      <c r="J274" s="15">
        <v>0.1697199655647208</v>
      </c>
    </row>
    <row r="275" spans="8:10" x14ac:dyDescent="0.3">
      <c r="H275" s="12">
        <v>261</v>
      </c>
      <c r="I275" s="14">
        <v>216948.96073834645</v>
      </c>
      <c r="J275" s="15">
        <v>0.20823296205714859</v>
      </c>
    </row>
    <row r="276" spans="8:10" x14ac:dyDescent="0.3">
      <c r="H276" s="12">
        <v>262</v>
      </c>
      <c r="I276" s="14">
        <v>-84645.681165291113</v>
      </c>
      <c r="J276" s="15">
        <v>0.13141878193332546</v>
      </c>
    </row>
    <row r="277" spans="8:10" x14ac:dyDescent="0.3">
      <c r="H277" s="12">
        <v>263</v>
      </c>
      <c r="I277" s="14">
        <v>277349.91928524175</v>
      </c>
      <c r="J277" s="15">
        <v>0.22179517074511046</v>
      </c>
    </row>
    <row r="278" spans="8:10" x14ac:dyDescent="0.3">
      <c r="H278" s="12">
        <v>264</v>
      </c>
      <c r="I278" s="14">
        <v>-76207.549724967568</v>
      </c>
      <c r="J278" s="15">
        <v>0.13327967797475715</v>
      </c>
    </row>
    <row r="279" spans="8:10" x14ac:dyDescent="0.3">
      <c r="H279" s="12">
        <v>265</v>
      </c>
      <c r="I279" s="14">
        <v>403627.14689079183</v>
      </c>
      <c r="J279" s="15">
        <v>0.24737779212499866</v>
      </c>
    </row>
    <row r="280" spans="8:10" x14ac:dyDescent="0.3">
      <c r="H280" s="12">
        <v>266</v>
      </c>
      <c r="I280" s="14">
        <v>280615.29947939003</v>
      </c>
      <c r="J280" s="15">
        <v>0.21628678922141509</v>
      </c>
    </row>
    <row r="281" spans="8:10" x14ac:dyDescent="0.3">
      <c r="H281" s="12">
        <v>267</v>
      </c>
      <c r="I281" s="14">
        <v>139319.21243762691</v>
      </c>
      <c r="J281" s="15">
        <v>0.18529439784227542</v>
      </c>
    </row>
    <row r="282" spans="8:10" x14ac:dyDescent="0.3">
      <c r="H282" s="12">
        <v>268</v>
      </c>
      <c r="I282" s="14">
        <v>78314.026844892418</v>
      </c>
      <c r="J282" s="15">
        <v>0.17001198573583443</v>
      </c>
    </row>
    <row r="283" spans="8:10" x14ac:dyDescent="0.3">
      <c r="H283" s="12">
        <v>269</v>
      </c>
      <c r="I283" s="14">
        <v>263428.82997284946</v>
      </c>
      <c r="J283" s="15">
        <v>0.21717794524368328</v>
      </c>
    </row>
    <row r="284" spans="8:10" x14ac:dyDescent="0.3">
      <c r="H284" s="12">
        <v>270</v>
      </c>
      <c r="I284" s="14">
        <v>425351.2576538641</v>
      </c>
      <c r="J284" s="15">
        <v>0.28014740685735928</v>
      </c>
    </row>
    <row r="285" spans="8:10" x14ac:dyDescent="0.3">
      <c r="H285" s="12">
        <v>271</v>
      </c>
      <c r="I285" s="14">
        <v>358517.46600648062</v>
      </c>
      <c r="J285" s="15">
        <v>0.25952183287197172</v>
      </c>
    </row>
    <row r="286" spans="8:10" x14ac:dyDescent="0.3">
      <c r="H286" s="12">
        <v>272</v>
      </c>
      <c r="I286" s="14">
        <v>520278.05719160126</v>
      </c>
      <c r="J286" s="15">
        <v>0.26416344173328032</v>
      </c>
    </row>
    <row r="287" spans="8:10" x14ac:dyDescent="0.3">
      <c r="H287" s="12">
        <v>273</v>
      </c>
      <c r="I287" s="14">
        <v>126558.02001755871</v>
      </c>
      <c r="J287" s="15">
        <v>0.18519725933417353</v>
      </c>
    </row>
    <row r="288" spans="8:10" x14ac:dyDescent="0.3">
      <c r="H288" s="12">
        <v>274</v>
      </c>
      <c r="I288" s="14">
        <v>188914.49092325382</v>
      </c>
      <c r="J288" s="15">
        <v>0.1976322412493412</v>
      </c>
    </row>
    <row r="289" spans="8:10" x14ac:dyDescent="0.3">
      <c r="H289" s="12">
        <v>275</v>
      </c>
      <c r="I289" s="14">
        <v>109748.22176399641</v>
      </c>
      <c r="J289" s="15">
        <v>0.17375952453511312</v>
      </c>
    </row>
    <row r="290" spans="8:10" x14ac:dyDescent="0.3">
      <c r="H290" s="12">
        <v>276</v>
      </c>
      <c r="I290" s="14">
        <v>114801.52306715562</v>
      </c>
      <c r="J290" s="15">
        <v>0.17958702934231807</v>
      </c>
    </row>
    <row r="291" spans="8:10" x14ac:dyDescent="0.3">
      <c r="H291" s="12">
        <v>277</v>
      </c>
      <c r="I291" s="14">
        <v>397866.40451501403</v>
      </c>
      <c r="J291" s="15">
        <v>0.25173532199249538</v>
      </c>
    </row>
    <row r="292" spans="8:10" x14ac:dyDescent="0.3">
      <c r="H292" s="12">
        <v>278</v>
      </c>
      <c r="I292" s="14">
        <v>353230.14506062749</v>
      </c>
      <c r="J292" s="15">
        <v>0.23863395203114135</v>
      </c>
    </row>
    <row r="293" spans="8:10" x14ac:dyDescent="0.3">
      <c r="H293" s="12">
        <v>279</v>
      </c>
      <c r="I293" s="14">
        <v>171011.71418243321</v>
      </c>
      <c r="J293" s="15">
        <v>0.19246708732067686</v>
      </c>
    </row>
    <row r="294" spans="8:10" x14ac:dyDescent="0.3">
      <c r="H294" s="12">
        <v>280</v>
      </c>
      <c r="I294" s="14">
        <v>122730.85155696538</v>
      </c>
      <c r="J294" s="15">
        <v>0.18114977645285202</v>
      </c>
    </row>
    <row r="295" spans="8:10" x14ac:dyDescent="0.3">
      <c r="H295" s="12">
        <v>281</v>
      </c>
      <c r="I295" s="14">
        <v>515384.56262773229</v>
      </c>
      <c r="J295" s="15">
        <v>0.26880702608433249</v>
      </c>
    </row>
    <row r="296" spans="8:10" x14ac:dyDescent="0.3">
      <c r="H296" s="12">
        <v>282</v>
      </c>
      <c r="I296" s="14">
        <v>417937.05967466976</v>
      </c>
      <c r="J296" s="15">
        <v>0.26298098159501015</v>
      </c>
    </row>
    <row r="297" spans="8:10" x14ac:dyDescent="0.3">
      <c r="H297" s="12">
        <v>283</v>
      </c>
      <c r="I297" s="14">
        <v>133214.50199792464</v>
      </c>
      <c r="J297" s="15">
        <v>0.18025472536462783</v>
      </c>
    </row>
    <row r="298" spans="8:10" x14ac:dyDescent="0.3">
      <c r="H298" s="12">
        <v>284</v>
      </c>
      <c r="I298" s="14">
        <v>379085.59144914383</v>
      </c>
      <c r="J298" s="15">
        <v>0.23969664848496897</v>
      </c>
    </row>
    <row r="299" spans="8:10" x14ac:dyDescent="0.3">
      <c r="H299" s="12">
        <v>285</v>
      </c>
      <c r="I299" s="14">
        <v>-51309.984358112328</v>
      </c>
      <c r="J299" s="15">
        <v>0.13779005046621173</v>
      </c>
    </row>
    <row r="300" spans="8:10" x14ac:dyDescent="0.3">
      <c r="H300" s="12">
        <v>286</v>
      </c>
      <c r="I300" s="14">
        <v>248635.81108818366</v>
      </c>
      <c r="J300" s="15">
        <v>0.20546792148636217</v>
      </c>
    </row>
    <row r="301" spans="8:10" x14ac:dyDescent="0.3">
      <c r="H301" s="12">
        <v>287</v>
      </c>
      <c r="I301" s="14">
        <v>449603.42596055451</v>
      </c>
      <c r="J301" s="15">
        <v>0.28273240037498915</v>
      </c>
    </row>
    <row r="302" spans="8:10" x14ac:dyDescent="0.3">
      <c r="H302" s="12">
        <v>288</v>
      </c>
      <c r="I302" s="14">
        <v>254462.2297929558</v>
      </c>
      <c r="J302" s="15">
        <v>0.22039119471621937</v>
      </c>
    </row>
    <row r="303" spans="8:10" x14ac:dyDescent="0.3">
      <c r="H303" s="12">
        <v>289</v>
      </c>
      <c r="I303" s="14">
        <v>421541.41503919964</v>
      </c>
      <c r="J303" s="15">
        <v>0.25130237769222563</v>
      </c>
    </row>
    <row r="304" spans="8:10" x14ac:dyDescent="0.3">
      <c r="H304" s="12">
        <v>290</v>
      </c>
      <c r="I304" s="14">
        <v>224171.33630643203</v>
      </c>
      <c r="J304" s="15">
        <v>0.20479606491700619</v>
      </c>
    </row>
    <row r="305" spans="8:10" x14ac:dyDescent="0.3">
      <c r="H305" s="12">
        <v>291</v>
      </c>
      <c r="I305" s="14">
        <v>817891.86307611456</v>
      </c>
      <c r="J305" s="15">
        <v>0.33651120929376455</v>
      </c>
    </row>
    <row r="306" spans="8:10" x14ac:dyDescent="0.3">
      <c r="H306" s="12">
        <v>292</v>
      </c>
      <c r="I306" s="14">
        <v>283801.88619867386</v>
      </c>
      <c r="J306" s="15">
        <v>0.21455695365417471</v>
      </c>
    </row>
    <row r="307" spans="8:10" x14ac:dyDescent="0.3">
      <c r="H307" s="12">
        <v>293</v>
      </c>
      <c r="I307" s="14">
        <v>436928.91303653992</v>
      </c>
      <c r="J307" s="15">
        <v>0.28534722291486347</v>
      </c>
    </row>
    <row r="308" spans="8:10" x14ac:dyDescent="0.3">
      <c r="H308" s="12">
        <v>294</v>
      </c>
      <c r="I308" s="14">
        <v>275609.71544170985</v>
      </c>
      <c r="J308" s="15">
        <v>0.22191299453411095</v>
      </c>
    </row>
    <row r="309" spans="8:10" x14ac:dyDescent="0.3">
      <c r="H309" s="12">
        <v>295</v>
      </c>
      <c r="I309" s="14">
        <v>457982.01365442807</v>
      </c>
      <c r="J309" s="15">
        <v>0.26065508178556329</v>
      </c>
    </row>
    <row r="310" spans="8:10" x14ac:dyDescent="0.3">
      <c r="H310" s="12">
        <v>296</v>
      </c>
      <c r="I310" s="14">
        <v>147777.59247423569</v>
      </c>
      <c r="J310" s="15">
        <v>0.18795345074482994</v>
      </c>
    </row>
    <row r="311" spans="8:10" x14ac:dyDescent="0.3">
      <c r="H311" s="12">
        <v>297</v>
      </c>
      <c r="I311" s="14">
        <v>-13459.413056997932</v>
      </c>
      <c r="J311" s="15">
        <v>0.14627206713355689</v>
      </c>
    </row>
    <row r="312" spans="8:10" x14ac:dyDescent="0.3">
      <c r="H312" s="12">
        <v>298</v>
      </c>
      <c r="I312" s="14">
        <v>60451.584472122137</v>
      </c>
      <c r="J312" s="15">
        <v>0.1641478896621178</v>
      </c>
    </row>
    <row r="313" spans="8:10" x14ac:dyDescent="0.3">
      <c r="H313" s="12">
        <v>299</v>
      </c>
      <c r="I313" s="14">
        <v>22039.434228587546</v>
      </c>
      <c r="J313" s="15">
        <v>0.15572566085366035</v>
      </c>
    </row>
    <row r="314" spans="8:10" x14ac:dyDescent="0.3">
      <c r="H314" s="12">
        <v>300</v>
      </c>
      <c r="I314" s="14">
        <v>229371.51802208414</v>
      </c>
      <c r="J314" s="15">
        <v>0.20358063186023689</v>
      </c>
    </row>
    <row r="315" spans="8:10" x14ac:dyDescent="0.3">
      <c r="H315" s="12">
        <v>301</v>
      </c>
      <c r="I315" s="14">
        <v>253475.01638583676</v>
      </c>
      <c r="J315" s="15">
        <v>0.22816799996268733</v>
      </c>
    </row>
    <row r="316" spans="8:10" x14ac:dyDescent="0.3">
      <c r="H316" s="12">
        <v>302</v>
      </c>
      <c r="I316" s="14">
        <v>426400.80390991876</v>
      </c>
      <c r="J316" s="15">
        <v>0.24808040750982263</v>
      </c>
    </row>
    <row r="317" spans="8:10" x14ac:dyDescent="0.3">
      <c r="H317" s="12">
        <v>303</v>
      </c>
      <c r="I317" s="14">
        <v>251426.89717612718</v>
      </c>
      <c r="J317" s="15">
        <v>0.21841357684858753</v>
      </c>
    </row>
    <row r="318" spans="8:10" x14ac:dyDescent="0.3">
      <c r="H318" s="12">
        <v>304</v>
      </c>
      <c r="I318" s="14">
        <v>318266.19655930926</v>
      </c>
      <c r="J318" s="15">
        <v>0.22907708215504985</v>
      </c>
    </row>
    <row r="319" spans="8:10" x14ac:dyDescent="0.3">
      <c r="H319" s="12">
        <v>305</v>
      </c>
      <c r="I319" s="14">
        <v>155987.70561294165</v>
      </c>
      <c r="J319" s="15">
        <v>0.18653065699633853</v>
      </c>
    </row>
    <row r="320" spans="8:10" x14ac:dyDescent="0.3">
      <c r="H320" s="12">
        <v>306</v>
      </c>
      <c r="I320" s="14">
        <v>330380.46044228179</v>
      </c>
      <c r="J320" s="15">
        <v>0.22845329113059032</v>
      </c>
    </row>
    <row r="321" spans="8:10" x14ac:dyDescent="0.3">
      <c r="H321" s="12">
        <v>307</v>
      </c>
      <c r="I321" s="14">
        <v>354221.83998603257</v>
      </c>
      <c r="J321" s="15">
        <v>0.23652928839747589</v>
      </c>
    </row>
    <row r="322" spans="8:10" x14ac:dyDescent="0.3">
      <c r="H322" s="12">
        <v>308</v>
      </c>
      <c r="I322" s="14">
        <v>-93023.701237954781</v>
      </c>
      <c r="J322" s="15">
        <v>0.12707498838221465</v>
      </c>
    </row>
    <row r="323" spans="8:10" x14ac:dyDescent="0.3">
      <c r="H323" s="12">
        <v>309</v>
      </c>
      <c r="I323" s="14">
        <v>320396.14141764282</v>
      </c>
      <c r="J323" s="15">
        <v>0.21870739293957842</v>
      </c>
    </row>
    <row r="324" spans="8:10" x14ac:dyDescent="0.3">
      <c r="H324" s="12">
        <v>310</v>
      </c>
      <c r="I324" s="14">
        <v>232533.65959650045</v>
      </c>
      <c r="J324" s="15">
        <v>0.2049930664736952</v>
      </c>
    </row>
    <row r="325" spans="8:10" x14ac:dyDescent="0.3">
      <c r="H325" s="12">
        <v>311</v>
      </c>
      <c r="I325" s="14">
        <v>283071.65579806175</v>
      </c>
      <c r="J325" s="15">
        <v>0.22198966521330599</v>
      </c>
    </row>
    <row r="326" spans="8:10" x14ac:dyDescent="0.3">
      <c r="H326" s="12">
        <v>312</v>
      </c>
      <c r="I326" s="14">
        <v>-127191.59410444624</v>
      </c>
      <c r="J326" s="15">
        <v>0.12159094090437295</v>
      </c>
    </row>
    <row r="327" spans="8:10" x14ac:dyDescent="0.3">
      <c r="H327" s="12">
        <v>313</v>
      </c>
      <c r="I327" s="14">
        <v>15644.066239356413</v>
      </c>
      <c r="J327" s="15">
        <v>0.15373900737823476</v>
      </c>
    </row>
    <row r="328" spans="8:10" x14ac:dyDescent="0.3">
      <c r="H328" s="12">
        <v>314</v>
      </c>
      <c r="I328" s="14">
        <v>384450.31799359107</v>
      </c>
      <c r="J328" s="15">
        <v>0.27083841498689831</v>
      </c>
    </row>
    <row r="329" spans="8:10" x14ac:dyDescent="0.3">
      <c r="H329" s="12">
        <v>315</v>
      </c>
      <c r="I329" s="14">
        <v>202682.17730134679</v>
      </c>
      <c r="J329" s="15">
        <v>0.20679174886893614</v>
      </c>
    </row>
    <row r="330" spans="8:10" x14ac:dyDescent="0.3">
      <c r="H330" s="12">
        <v>316</v>
      </c>
      <c r="I330" s="14">
        <v>345879.85401996085</v>
      </c>
      <c r="J330" s="15">
        <v>0.23179010557427637</v>
      </c>
    </row>
    <row r="331" spans="8:10" x14ac:dyDescent="0.3">
      <c r="H331" s="12">
        <v>317</v>
      </c>
      <c r="I331" s="14">
        <v>137381.21809553122</v>
      </c>
      <c r="J331" s="15">
        <v>0.18575755439981134</v>
      </c>
    </row>
    <row r="332" spans="8:10" x14ac:dyDescent="0.3">
      <c r="H332" s="12">
        <v>318</v>
      </c>
      <c r="I332" s="14">
        <v>208317.63070044247</v>
      </c>
      <c r="J332" s="15">
        <v>0.21060490102071028</v>
      </c>
    </row>
    <row r="333" spans="8:10" x14ac:dyDescent="0.3">
      <c r="H333" s="12">
        <v>319</v>
      </c>
      <c r="I333" s="14">
        <v>221238.61481037689</v>
      </c>
      <c r="J333" s="15">
        <v>0.20108833029474105</v>
      </c>
    </row>
    <row r="334" spans="8:10" x14ac:dyDescent="0.3">
      <c r="H334" s="12">
        <v>320</v>
      </c>
      <c r="I334" s="14">
        <v>429172.24488848331</v>
      </c>
      <c r="J334" s="15">
        <v>0.25606492486422305</v>
      </c>
    </row>
    <row r="335" spans="8:10" x14ac:dyDescent="0.3">
      <c r="H335" s="12">
        <v>321</v>
      </c>
      <c r="I335" s="14">
        <v>401212.89327482251</v>
      </c>
      <c r="J335" s="15">
        <v>0.24692682258807119</v>
      </c>
    </row>
    <row r="336" spans="8:10" x14ac:dyDescent="0.3">
      <c r="H336" s="12">
        <v>322</v>
      </c>
      <c r="I336" s="14">
        <v>191982.81654788763</v>
      </c>
      <c r="J336" s="15">
        <v>0.19956355702284245</v>
      </c>
    </row>
    <row r="337" spans="8:10" x14ac:dyDescent="0.3">
      <c r="H337" s="12">
        <v>323</v>
      </c>
      <c r="I337" s="14">
        <v>232200.83140281891</v>
      </c>
      <c r="J337" s="15">
        <v>0.20054146680227047</v>
      </c>
    </row>
    <row r="338" spans="8:10" x14ac:dyDescent="0.3">
      <c r="H338" s="12">
        <v>324</v>
      </c>
      <c r="I338" s="14">
        <v>148535.21026601316</v>
      </c>
      <c r="J338" s="15">
        <v>0.19202776270901967</v>
      </c>
    </row>
    <row r="339" spans="8:10" x14ac:dyDescent="0.3">
      <c r="H339" s="12">
        <v>325</v>
      </c>
      <c r="I339" s="14">
        <v>545662.65536780958</v>
      </c>
      <c r="J339" s="15">
        <v>0.29669393998049109</v>
      </c>
    </row>
    <row r="340" spans="8:10" x14ac:dyDescent="0.3">
      <c r="H340" s="12">
        <v>326</v>
      </c>
      <c r="I340" s="14">
        <v>194538.04647121788</v>
      </c>
      <c r="J340" s="15">
        <v>0.19921704492210668</v>
      </c>
    </row>
    <row r="341" spans="8:10" x14ac:dyDescent="0.3">
      <c r="H341" s="12">
        <v>327</v>
      </c>
      <c r="I341" s="14">
        <v>251583.72796043218</v>
      </c>
      <c r="J341" s="15">
        <v>0.20850269513069919</v>
      </c>
    </row>
    <row r="342" spans="8:10" x14ac:dyDescent="0.3">
      <c r="H342" s="12">
        <v>328</v>
      </c>
      <c r="I342" s="14">
        <v>62508.310460002162</v>
      </c>
      <c r="J342" s="15">
        <v>0.16454858920490478</v>
      </c>
    </row>
    <row r="343" spans="8:10" x14ac:dyDescent="0.3">
      <c r="H343" s="12">
        <v>329</v>
      </c>
      <c r="I343" s="14">
        <v>192168.40605341713</v>
      </c>
      <c r="J343" s="15">
        <v>0.20014205809413887</v>
      </c>
    </row>
    <row r="344" spans="8:10" x14ac:dyDescent="0.3">
      <c r="H344" s="12">
        <v>330</v>
      </c>
      <c r="I344" s="14">
        <v>151140.10629647691</v>
      </c>
      <c r="J344" s="15">
        <v>0.18538893823006242</v>
      </c>
    </row>
    <row r="345" spans="8:10" x14ac:dyDescent="0.3">
      <c r="H345" s="12">
        <v>331</v>
      </c>
      <c r="I345" s="14">
        <v>542825.05523920851</v>
      </c>
      <c r="J345" s="15">
        <v>0.27763241981274378</v>
      </c>
    </row>
    <row r="346" spans="8:10" x14ac:dyDescent="0.3">
      <c r="H346" s="12">
        <v>332</v>
      </c>
      <c r="I346" s="14">
        <v>433580.48770190962</v>
      </c>
      <c r="J346" s="15">
        <v>0.25027252062811334</v>
      </c>
    </row>
    <row r="347" spans="8:10" x14ac:dyDescent="0.3">
      <c r="H347" s="12">
        <v>333</v>
      </c>
      <c r="I347" s="14">
        <v>530745.29115010379</v>
      </c>
      <c r="J347" s="15">
        <v>0.29808154378784235</v>
      </c>
    </row>
    <row r="348" spans="8:10" x14ac:dyDescent="0.3">
      <c r="H348" s="12">
        <v>334</v>
      </c>
      <c r="I348" s="14">
        <v>373957.80646740645</v>
      </c>
      <c r="J348" s="15">
        <v>0.24561802882774031</v>
      </c>
    </row>
    <row r="349" spans="8:10" x14ac:dyDescent="0.3">
      <c r="H349" s="12">
        <v>335</v>
      </c>
      <c r="I349" s="14">
        <v>133908.75038237125</v>
      </c>
      <c r="J349" s="15">
        <v>0.18096148780148646</v>
      </c>
    </row>
    <row r="350" spans="8:10" x14ac:dyDescent="0.3">
      <c r="H350" s="12">
        <v>336</v>
      </c>
      <c r="I350" s="14">
        <v>275574.09099188261</v>
      </c>
      <c r="J350" s="15">
        <v>0.22158659292987926</v>
      </c>
    </row>
    <row r="351" spans="8:10" x14ac:dyDescent="0.3">
      <c r="H351" s="12">
        <v>337</v>
      </c>
      <c r="I351" s="14">
        <v>168772.7757979061</v>
      </c>
      <c r="J351" s="15">
        <v>0.19098984113064676</v>
      </c>
    </row>
    <row r="352" spans="8:10" x14ac:dyDescent="0.3">
      <c r="H352" s="12">
        <v>338</v>
      </c>
      <c r="I352" s="14">
        <v>442651.94099977473</v>
      </c>
      <c r="J352" s="15">
        <v>0.25684966507459506</v>
      </c>
    </row>
    <row r="353" spans="8:10" x14ac:dyDescent="0.3">
      <c r="H353" s="12">
        <v>339</v>
      </c>
      <c r="I353" s="14">
        <v>243828.19454716891</v>
      </c>
      <c r="J353" s="15">
        <v>0.21336269528166474</v>
      </c>
    </row>
    <row r="354" spans="8:10" x14ac:dyDescent="0.3">
      <c r="H354" s="12">
        <v>340</v>
      </c>
      <c r="I354" s="14">
        <v>151245.88864637422</v>
      </c>
      <c r="J354" s="15">
        <v>0.19021078092778732</v>
      </c>
    </row>
    <row r="355" spans="8:10" x14ac:dyDescent="0.3">
      <c r="H355" s="12">
        <v>341</v>
      </c>
      <c r="I355" s="14">
        <v>444735.72518355143</v>
      </c>
      <c r="J355" s="15">
        <v>0.25163461747879423</v>
      </c>
    </row>
    <row r="356" spans="8:10" x14ac:dyDescent="0.3">
      <c r="H356" s="12">
        <v>342</v>
      </c>
      <c r="I356" s="14">
        <v>66213.230076247826</v>
      </c>
      <c r="J356" s="15">
        <v>0.16752804836016533</v>
      </c>
    </row>
    <row r="357" spans="8:10" x14ac:dyDescent="0.3">
      <c r="H357" s="12">
        <v>343</v>
      </c>
      <c r="I357" s="14">
        <v>-1340.0999753208598</v>
      </c>
      <c r="J357" s="15">
        <v>0.14969141976740374</v>
      </c>
    </row>
    <row r="358" spans="8:10" x14ac:dyDescent="0.3">
      <c r="H358" s="12">
        <v>344</v>
      </c>
      <c r="I358" s="14">
        <v>102828.82373833889</v>
      </c>
      <c r="J358" s="15">
        <v>0.17431434930593603</v>
      </c>
    </row>
    <row r="359" spans="8:10" x14ac:dyDescent="0.3">
      <c r="H359" s="12">
        <v>345</v>
      </c>
      <c r="I359" s="14">
        <v>588829.53169662086</v>
      </c>
      <c r="J359" s="15">
        <v>0.31079795675767152</v>
      </c>
    </row>
    <row r="360" spans="8:10" x14ac:dyDescent="0.3">
      <c r="H360" s="12">
        <v>346</v>
      </c>
      <c r="I360" s="14">
        <v>303053.02623297391</v>
      </c>
      <c r="J360" s="15">
        <v>0.22790569807940719</v>
      </c>
    </row>
    <row r="361" spans="8:10" x14ac:dyDescent="0.3">
      <c r="H361" s="12">
        <v>347</v>
      </c>
      <c r="I361" s="14">
        <v>370403.69011881412</v>
      </c>
      <c r="J361" s="15">
        <v>0.24933271220981768</v>
      </c>
    </row>
    <row r="362" spans="8:10" x14ac:dyDescent="0.3">
      <c r="H362" s="12">
        <v>348</v>
      </c>
      <c r="I362" s="14">
        <v>282881.26091302582</v>
      </c>
      <c r="J362" s="15">
        <v>0.22497250778126054</v>
      </c>
    </row>
    <row r="363" spans="8:10" x14ac:dyDescent="0.3">
      <c r="H363" s="12">
        <v>349</v>
      </c>
      <c r="I363" s="14">
        <v>478433.68927453808</v>
      </c>
      <c r="J363" s="15">
        <v>0.27375483086897545</v>
      </c>
    </row>
    <row r="364" spans="8:10" x14ac:dyDescent="0.3">
      <c r="H364" s="12">
        <v>350</v>
      </c>
      <c r="I364" s="14">
        <v>-266749.87186725053</v>
      </c>
      <c r="J364" s="15">
        <v>8.5700407031511272E-2</v>
      </c>
    </row>
    <row r="365" spans="8:10" x14ac:dyDescent="0.3">
      <c r="H365" s="12">
        <v>351</v>
      </c>
      <c r="I365" s="14">
        <v>232542.27621187479</v>
      </c>
      <c r="J365" s="15">
        <v>0.2122346764335945</v>
      </c>
    </row>
    <row r="366" spans="8:10" x14ac:dyDescent="0.3">
      <c r="H366" s="12">
        <v>352</v>
      </c>
      <c r="I366" s="14">
        <v>224238.22888545902</v>
      </c>
      <c r="J366" s="15">
        <v>0.20805873444121881</v>
      </c>
    </row>
    <row r="367" spans="8:10" x14ac:dyDescent="0.3">
      <c r="H367" s="12">
        <v>353</v>
      </c>
      <c r="I367" s="14">
        <v>158956.19914898952</v>
      </c>
      <c r="J367" s="15">
        <v>0.19107027924777231</v>
      </c>
    </row>
    <row r="368" spans="8:10" x14ac:dyDescent="0.3">
      <c r="H368" s="12">
        <v>354</v>
      </c>
      <c r="I368" s="14">
        <v>323017.91786274873</v>
      </c>
      <c r="J368" s="15">
        <v>0.24128621089520652</v>
      </c>
    </row>
    <row r="369" spans="8:10" x14ac:dyDescent="0.3">
      <c r="H369" s="12">
        <v>355</v>
      </c>
      <c r="I369" s="14">
        <v>74427.392299100291</v>
      </c>
      <c r="J369" s="15">
        <v>0.16735678152727806</v>
      </c>
    </row>
    <row r="370" spans="8:10" x14ac:dyDescent="0.3">
      <c r="H370" s="12">
        <v>356</v>
      </c>
      <c r="I370" s="14">
        <v>73432.118636573898</v>
      </c>
      <c r="J370" s="15">
        <v>0.16839782110881019</v>
      </c>
    </row>
    <row r="371" spans="8:10" x14ac:dyDescent="0.3">
      <c r="H371" s="12">
        <v>357</v>
      </c>
      <c r="I371" s="14">
        <v>314615.69658373715</v>
      </c>
      <c r="J371" s="15">
        <v>0.22081215040216429</v>
      </c>
    </row>
    <row r="372" spans="8:10" x14ac:dyDescent="0.3">
      <c r="H372" s="12">
        <v>358</v>
      </c>
      <c r="I372" s="14">
        <v>265046.65451862174</v>
      </c>
      <c r="J372" s="15">
        <v>0.21620201623850011</v>
      </c>
    </row>
    <row r="373" spans="8:10" x14ac:dyDescent="0.3">
      <c r="H373" s="12">
        <v>359</v>
      </c>
      <c r="I373" s="14">
        <v>158430.84180337191</v>
      </c>
      <c r="J373" s="15">
        <v>0.1863619683072506</v>
      </c>
    </row>
    <row r="374" spans="8:10" x14ac:dyDescent="0.3">
      <c r="H374" s="12">
        <v>360</v>
      </c>
      <c r="I374" s="14">
        <v>341079.86833477812</v>
      </c>
      <c r="J374" s="15">
        <v>0.23537506953787535</v>
      </c>
    </row>
    <row r="375" spans="8:10" x14ac:dyDescent="0.3">
      <c r="H375" s="12">
        <v>361</v>
      </c>
      <c r="I375" s="14">
        <v>204197.55329200835</v>
      </c>
      <c r="J375" s="15">
        <v>0.1978719181140749</v>
      </c>
    </row>
    <row r="376" spans="8:10" x14ac:dyDescent="0.3">
      <c r="H376" s="12">
        <v>362</v>
      </c>
      <c r="I376" s="14">
        <v>211536.06557714962</v>
      </c>
      <c r="J376" s="15">
        <v>0.19903391586401509</v>
      </c>
    </row>
    <row r="377" spans="8:10" x14ac:dyDescent="0.3">
      <c r="H377" s="12">
        <v>363</v>
      </c>
      <c r="I377" s="14">
        <v>-56609.777362120221</v>
      </c>
      <c r="J377" s="15">
        <v>0.13656921815059775</v>
      </c>
    </row>
    <row r="378" spans="8:10" x14ac:dyDescent="0.3">
      <c r="H378" s="12">
        <v>364</v>
      </c>
      <c r="I378" s="14">
        <v>93921.647783992114</v>
      </c>
      <c r="J378" s="15">
        <v>0.17483534425354175</v>
      </c>
    </row>
    <row r="379" spans="8:10" x14ac:dyDescent="0.3">
      <c r="H379" s="12">
        <v>365</v>
      </c>
      <c r="I379" s="14">
        <v>550061.66771545121</v>
      </c>
      <c r="J379" s="15">
        <v>0.30218710276512839</v>
      </c>
    </row>
    <row r="380" spans="8:10" x14ac:dyDescent="0.3">
      <c r="H380" s="12">
        <v>366</v>
      </c>
      <c r="I380" s="14">
        <v>204136.30226291437</v>
      </c>
      <c r="J380" s="15">
        <v>0.20155541182185766</v>
      </c>
    </row>
    <row r="381" spans="8:10" x14ac:dyDescent="0.3">
      <c r="H381" s="12">
        <v>367</v>
      </c>
      <c r="I381" s="14">
        <v>95780.991106163478</v>
      </c>
      <c r="J381" s="15">
        <v>0.17509294414136489</v>
      </c>
    </row>
    <row r="382" spans="8:10" x14ac:dyDescent="0.3">
      <c r="H382" s="12">
        <v>368</v>
      </c>
      <c r="I382" s="14">
        <v>596073.77032943862</v>
      </c>
      <c r="J382" s="15">
        <v>0.3115920831396124</v>
      </c>
    </row>
    <row r="383" spans="8:10" x14ac:dyDescent="0.3">
      <c r="H383" s="12">
        <v>369</v>
      </c>
      <c r="I383" s="14">
        <v>374035.22951884288</v>
      </c>
      <c r="J383" s="15">
        <v>0.24496958680575354</v>
      </c>
    </row>
    <row r="384" spans="8:10" x14ac:dyDescent="0.3">
      <c r="H384" s="12">
        <v>370</v>
      </c>
      <c r="I384" s="14">
        <v>496229.89357024315</v>
      </c>
      <c r="J384" s="15">
        <v>0.26103906398757526</v>
      </c>
    </row>
    <row r="385" spans="8:10" x14ac:dyDescent="0.3">
      <c r="H385" s="12">
        <v>371</v>
      </c>
      <c r="I385" s="14">
        <v>390446.9630104776</v>
      </c>
      <c r="J385" s="15">
        <v>0.2403178567205233</v>
      </c>
    </row>
    <row r="386" spans="8:10" x14ac:dyDescent="0.3">
      <c r="H386" s="12">
        <v>372</v>
      </c>
      <c r="I386" s="14">
        <v>499294.33495737566</v>
      </c>
      <c r="J386" s="15">
        <v>0.27014361447245872</v>
      </c>
    </row>
    <row r="387" spans="8:10" x14ac:dyDescent="0.3">
      <c r="H387" s="12">
        <v>373</v>
      </c>
      <c r="I387" s="14">
        <v>350142.97206574748</v>
      </c>
      <c r="J387" s="15">
        <v>0.23447561313753984</v>
      </c>
    </row>
    <row r="388" spans="8:10" x14ac:dyDescent="0.3">
      <c r="H388" s="12">
        <v>374</v>
      </c>
      <c r="I388" s="14">
        <v>227427.56142744166</v>
      </c>
      <c r="J388" s="15">
        <v>0.208016398971691</v>
      </c>
    </row>
    <row r="389" spans="8:10" x14ac:dyDescent="0.3">
      <c r="H389" s="12">
        <v>375</v>
      </c>
      <c r="I389" s="14">
        <v>161859.90891813487</v>
      </c>
      <c r="J389" s="15">
        <v>0.19354408232163411</v>
      </c>
    </row>
    <row r="390" spans="8:10" x14ac:dyDescent="0.3">
      <c r="H390" s="12">
        <v>376</v>
      </c>
      <c r="I390" s="14">
        <v>408734.77095583617</v>
      </c>
      <c r="J390" s="15">
        <v>0.25768161713636117</v>
      </c>
    </row>
    <row r="391" spans="8:10" x14ac:dyDescent="0.3">
      <c r="H391" s="12">
        <v>377</v>
      </c>
      <c r="I391" s="14">
        <v>258662.1292052418</v>
      </c>
      <c r="J391" s="15">
        <v>0.22090447771832578</v>
      </c>
    </row>
    <row r="392" spans="8:10" x14ac:dyDescent="0.3">
      <c r="H392" s="12">
        <v>378</v>
      </c>
      <c r="I392" s="14">
        <v>584231.9930742716</v>
      </c>
      <c r="J392" s="15">
        <v>0.3180618998178959</v>
      </c>
    </row>
    <row r="393" spans="8:10" x14ac:dyDescent="0.3">
      <c r="H393" s="12">
        <v>379</v>
      </c>
      <c r="I393" s="14">
        <v>105382.43050036277</v>
      </c>
      <c r="J393" s="15">
        <v>0.1736542228376099</v>
      </c>
    </row>
    <row r="394" spans="8:10" x14ac:dyDescent="0.3">
      <c r="H394" s="12">
        <v>380</v>
      </c>
      <c r="I394" s="14">
        <v>65429.000215800246</v>
      </c>
      <c r="J394" s="15">
        <v>0.16445993550922844</v>
      </c>
    </row>
    <row r="395" spans="8:10" x14ac:dyDescent="0.3">
      <c r="H395" s="12">
        <v>381</v>
      </c>
      <c r="I395" s="14">
        <v>221709.26694268803</v>
      </c>
      <c r="J395" s="15">
        <v>0.20738988114773527</v>
      </c>
    </row>
    <row r="396" spans="8:10" x14ac:dyDescent="0.3">
      <c r="H396" s="12">
        <v>382</v>
      </c>
      <c r="I396" s="14">
        <v>218442.25331878825</v>
      </c>
      <c r="J396" s="15">
        <v>0.20859840924153983</v>
      </c>
    </row>
    <row r="397" spans="8:10" x14ac:dyDescent="0.3">
      <c r="H397" s="12">
        <v>383</v>
      </c>
      <c r="I397" s="14">
        <v>315259.53754226887</v>
      </c>
      <c r="J397" s="15">
        <v>0.23814016669707705</v>
      </c>
    </row>
    <row r="398" spans="8:10" x14ac:dyDescent="0.3">
      <c r="H398" s="12">
        <v>384</v>
      </c>
      <c r="I398" s="14">
        <v>419956.96216923394</v>
      </c>
      <c r="J398" s="15">
        <v>0.25178383704859164</v>
      </c>
    </row>
    <row r="399" spans="8:10" x14ac:dyDescent="0.3">
      <c r="H399" s="12">
        <v>385</v>
      </c>
      <c r="I399" s="14">
        <v>430760.54989454313</v>
      </c>
      <c r="J399" s="15">
        <v>0.2712767266066678</v>
      </c>
    </row>
    <row r="400" spans="8:10" x14ac:dyDescent="0.3">
      <c r="H400" s="12">
        <v>386</v>
      </c>
      <c r="I400" s="14">
        <v>230856.65793084167</v>
      </c>
      <c r="J400" s="15">
        <v>0.21760832958152232</v>
      </c>
    </row>
    <row r="401" spans="8:10" x14ac:dyDescent="0.3">
      <c r="H401" s="12">
        <v>387</v>
      </c>
      <c r="I401" s="14">
        <v>185207.21883533872</v>
      </c>
      <c r="J401" s="15">
        <v>0.20207440131677923</v>
      </c>
    </row>
    <row r="402" spans="8:10" x14ac:dyDescent="0.3">
      <c r="H402" s="12">
        <v>388</v>
      </c>
      <c r="I402" s="14">
        <v>-78220.02151178557</v>
      </c>
      <c r="J402" s="15">
        <v>0.13174158901954147</v>
      </c>
    </row>
    <row r="403" spans="8:10" x14ac:dyDescent="0.3">
      <c r="H403" s="12">
        <v>389</v>
      </c>
      <c r="I403" s="14">
        <v>213146.06787513616</v>
      </c>
      <c r="J403" s="15">
        <v>0.20583779017860238</v>
      </c>
    </row>
    <row r="404" spans="8:10" x14ac:dyDescent="0.3">
      <c r="H404" s="12">
        <v>390</v>
      </c>
      <c r="I404" s="14">
        <v>458062.20980482851</v>
      </c>
      <c r="J404" s="15">
        <v>0.25839149168471076</v>
      </c>
    </row>
    <row r="405" spans="8:10" x14ac:dyDescent="0.3">
      <c r="H405" s="12">
        <v>391</v>
      </c>
      <c r="I405" s="14">
        <v>242738.57522209221</v>
      </c>
      <c r="J405" s="15">
        <v>0.21211574446211845</v>
      </c>
    </row>
    <row r="406" spans="8:10" x14ac:dyDescent="0.3">
      <c r="H406" s="12">
        <v>392</v>
      </c>
      <c r="I406" s="14">
        <v>353033.24191407929</v>
      </c>
      <c r="J406" s="15">
        <v>0.23626481573718516</v>
      </c>
    </row>
    <row r="407" spans="8:10" x14ac:dyDescent="0.3">
      <c r="H407" s="12">
        <v>393</v>
      </c>
      <c r="I407" s="14">
        <v>202745.29018946411</v>
      </c>
      <c r="J407" s="15">
        <v>0.19704753600705405</v>
      </c>
    </row>
    <row r="408" spans="8:10" x14ac:dyDescent="0.3">
      <c r="H408" s="12">
        <v>394</v>
      </c>
      <c r="I408" s="14">
        <v>55627.904460313963</v>
      </c>
      <c r="J408" s="15">
        <v>0.1651070876617553</v>
      </c>
    </row>
    <row r="409" spans="8:10" x14ac:dyDescent="0.3">
      <c r="H409" s="12">
        <v>395</v>
      </c>
      <c r="I409" s="14">
        <v>396235.59406882618</v>
      </c>
      <c r="J409" s="15">
        <v>0.2385498333712861</v>
      </c>
    </row>
    <row r="410" spans="8:10" x14ac:dyDescent="0.3">
      <c r="H410" s="12">
        <v>396</v>
      </c>
      <c r="I410" s="14">
        <v>490192.21650361782</v>
      </c>
      <c r="J410" s="15">
        <v>0.28794514033523444</v>
      </c>
    </row>
    <row r="411" spans="8:10" x14ac:dyDescent="0.3">
      <c r="H411" s="12">
        <v>397</v>
      </c>
      <c r="I411" s="14">
        <v>213216.08248996828</v>
      </c>
      <c r="J411" s="15">
        <v>0.2116027499805071</v>
      </c>
    </row>
    <row r="412" spans="8:10" x14ac:dyDescent="0.3">
      <c r="H412" s="12">
        <v>398</v>
      </c>
      <c r="I412" s="14">
        <v>258570.54580198904</v>
      </c>
      <c r="J412" s="15">
        <v>0.2106575150625527</v>
      </c>
    </row>
    <row r="413" spans="8:10" x14ac:dyDescent="0.3">
      <c r="H413" s="12">
        <v>399</v>
      </c>
      <c r="I413" s="14">
        <v>265891.64684214815</v>
      </c>
      <c r="J413" s="15">
        <v>0.2162275349047873</v>
      </c>
    </row>
    <row r="414" spans="8:10" x14ac:dyDescent="0.3">
      <c r="H414" s="12">
        <v>400</v>
      </c>
      <c r="I414" s="14">
        <v>259134.441158487</v>
      </c>
      <c r="J414" s="15">
        <v>0.21381278002603232</v>
      </c>
    </row>
    <row r="415" spans="8:10" x14ac:dyDescent="0.3">
      <c r="H415" s="12">
        <v>401</v>
      </c>
      <c r="I415" s="14">
        <v>282529.71520805219</v>
      </c>
      <c r="J415" s="15">
        <v>0.22135153717965506</v>
      </c>
    </row>
    <row r="416" spans="8:10" x14ac:dyDescent="0.3">
      <c r="H416" s="12">
        <v>402</v>
      </c>
      <c r="I416" s="14">
        <v>511701.91012338549</v>
      </c>
      <c r="J416" s="15">
        <v>0.29407799067904827</v>
      </c>
    </row>
    <row r="417" spans="8:10" x14ac:dyDescent="0.3">
      <c r="H417" s="12">
        <v>403</v>
      </c>
      <c r="I417" s="14">
        <v>585262.84111270052</v>
      </c>
      <c r="J417" s="15">
        <v>0.31488046378599877</v>
      </c>
    </row>
    <row r="418" spans="8:10" x14ac:dyDescent="0.3">
      <c r="H418" s="12">
        <v>404</v>
      </c>
      <c r="I418" s="14">
        <v>246239.72895593941</v>
      </c>
      <c r="J418" s="15">
        <v>0.21209728145120343</v>
      </c>
    </row>
    <row r="419" spans="8:10" x14ac:dyDescent="0.3">
      <c r="H419" s="12">
        <v>405</v>
      </c>
      <c r="I419" s="14">
        <v>181216.86154963565</v>
      </c>
      <c r="J419" s="15">
        <v>0.19665839279401531</v>
      </c>
    </row>
    <row r="420" spans="8:10" x14ac:dyDescent="0.3">
      <c r="H420" s="12">
        <v>406</v>
      </c>
      <c r="I420" s="14">
        <v>329970.24664029898</v>
      </c>
      <c r="J420" s="15">
        <v>0.23989392019455802</v>
      </c>
    </row>
    <row r="421" spans="8:10" x14ac:dyDescent="0.3">
      <c r="H421" s="12">
        <v>407</v>
      </c>
      <c r="I421" s="14">
        <v>428372.27399782953</v>
      </c>
      <c r="J421" s="15">
        <v>0.27987076153268808</v>
      </c>
    </row>
    <row r="422" spans="8:10" x14ac:dyDescent="0.3">
      <c r="H422" s="12">
        <v>408</v>
      </c>
      <c r="I422" s="14">
        <v>173298.23308309331</v>
      </c>
      <c r="J422" s="15">
        <v>0.19521884414208324</v>
      </c>
    </row>
    <row r="423" spans="8:10" x14ac:dyDescent="0.3">
      <c r="H423" s="12">
        <v>409</v>
      </c>
      <c r="I423" s="14">
        <v>287307.42290139571</v>
      </c>
      <c r="J423" s="15">
        <v>0.22060477838589265</v>
      </c>
    </row>
    <row r="424" spans="8:10" x14ac:dyDescent="0.3">
      <c r="H424" s="12">
        <v>410</v>
      </c>
      <c r="I424" s="14">
        <v>185756.83444991079</v>
      </c>
      <c r="J424" s="15">
        <v>0.19194667998741077</v>
      </c>
    </row>
    <row r="425" spans="8:10" x14ac:dyDescent="0.3">
      <c r="H425" s="12">
        <v>411</v>
      </c>
      <c r="I425" s="14">
        <v>289149.52410362032</v>
      </c>
      <c r="J425" s="15">
        <v>0.21403285666074923</v>
      </c>
    </row>
    <row r="426" spans="8:10" x14ac:dyDescent="0.3">
      <c r="H426" s="12">
        <v>412</v>
      </c>
      <c r="I426" s="14">
        <v>502683.18091863929</v>
      </c>
      <c r="J426" s="15">
        <v>0.26218373046440036</v>
      </c>
    </row>
    <row r="427" spans="8:10" x14ac:dyDescent="0.3">
      <c r="H427" s="12">
        <v>413</v>
      </c>
      <c r="I427" s="14">
        <v>142168.64388991031</v>
      </c>
      <c r="J427" s="15">
        <v>0.18304440296769608</v>
      </c>
    </row>
    <row r="428" spans="8:10" x14ac:dyDescent="0.3">
      <c r="H428" s="12">
        <v>414</v>
      </c>
      <c r="I428" s="14">
        <v>245013.77172680805</v>
      </c>
      <c r="J428" s="15">
        <v>0.20831024425030731</v>
      </c>
    </row>
    <row r="429" spans="8:10" x14ac:dyDescent="0.3">
      <c r="H429" s="12">
        <v>415</v>
      </c>
      <c r="I429" s="14">
        <v>636416.72510918556</v>
      </c>
      <c r="J429" s="15">
        <v>0.32439235813736889</v>
      </c>
    </row>
    <row r="430" spans="8:10" x14ac:dyDescent="0.3">
      <c r="H430" s="12">
        <v>416</v>
      </c>
      <c r="I430" s="14">
        <v>118130.80297626858</v>
      </c>
      <c r="J430" s="15">
        <v>0.17766722512412692</v>
      </c>
    </row>
    <row r="431" spans="8:10" x14ac:dyDescent="0.3">
      <c r="H431" s="12">
        <v>417</v>
      </c>
      <c r="I431" s="14">
        <v>663867.18510144879</v>
      </c>
      <c r="J431" s="15">
        <v>0.31797169051417518</v>
      </c>
    </row>
    <row r="432" spans="8:10" x14ac:dyDescent="0.3">
      <c r="H432" s="12">
        <v>418</v>
      </c>
      <c r="I432" s="14">
        <v>612266.05037579057</v>
      </c>
      <c r="J432" s="15">
        <v>0.2966957942245585</v>
      </c>
    </row>
    <row r="433" spans="8:10" x14ac:dyDescent="0.3">
      <c r="H433" s="12">
        <v>419</v>
      </c>
      <c r="I433" s="14">
        <v>472516.57695952291</v>
      </c>
      <c r="J433" s="15">
        <v>0.26154490850751566</v>
      </c>
    </row>
    <row r="434" spans="8:10" x14ac:dyDescent="0.3">
      <c r="H434" s="12">
        <v>420</v>
      </c>
      <c r="I434" s="14">
        <v>229084.92133619403</v>
      </c>
      <c r="J434" s="15">
        <v>0.20644832561138471</v>
      </c>
    </row>
    <row r="435" spans="8:10" x14ac:dyDescent="0.3">
      <c r="H435" s="12">
        <v>421</v>
      </c>
      <c r="I435" s="14">
        <v>92238.354825936025</v>
      </c>
      <c r="J435" s="15">
        <v>0.17241726595755957</v>
      </c>
    </row>
    <row r="436" spans="8:10" x14ac:dyDescent="0.3">
      <c r="H436" s="12">
        <v>422</v>
      </c>
      <c r="I436" s="14">
        <v>40903.971049976419</v>
      </c>
      <c r="J436" s="15">
        <v>0.16063470748290376</v>
      </c>
    </row>
    <row r="437" spans="8:10" x14ac:dyDescent="0.3">
      <c r="H437" s="12">
        <v>423</v>
      </c>
      <c r="I437" s="14">
        <v>41510.165887697018</v>
      </c>
      <c r="J437" s="15">
        <v>0.15921153851299219</v>
      </c>
    </row>
    <row r="438" spans="8:10" x14ac:dyDescent="0.3">
      <c r="H438" s="12">
        <v>424</v>
      </c>
      <c r="I438" s="14">
        <v>569430.99689257215</v>
      </c>
      <c r="J438" s="15">
        <v>0.29642821462325797</v>
      </c>
    </row>
    <row r="439" spans="8:10" x14ac:dyDescent="0.3">
      <c r="H439" s="12">
        <v>425</v>
      </c>
      <c r="I439" s="14">
        <v>109610.21180134942</v>
      </c>
      <c r="J439" s="15">
        <v>0.18106149188013476</v>
      </c>
    </row>
    <row r="440" spans="8:10" x14ac:dyDescent="0.3">
      <c r="H440" s="12">
        <v>426</v>
      </c>
      <c r="I440" s="14">
        <v>10520.988885302795</v>
      </c>
      <c r="J440" s="15">
        <v>0.15274187526609762</v>
      </c>
    </row>
    <row r="441" spans="8:10" x14ac:dyDescent="0.3">
      <c r="H441" s="12">
        <v>427</v>
      </c>
      <c r="I441" s="14">
        <v>376724.25803238479</v>
      </c>
      <c r="J441" s="15">
        <v>0.24815492510103043</v>
      </c>
    </row>
    <row r="442" spans="8:10" x14ac:dyDescent="0.3">
      <c r="H442" s="12">
        <v>428</v>
      </c>
      <c r="I442" s="14">
        <v>212705.62850633753</v>
      </c>
      <c r="J442" s="15">
        <v>0.20548925490790815</v>
      </c>
    </row>
    <row r="443" spans="8:10" x14ac:dyDescent="0.3">
      <c r="H443" s="12">
        <v>429</v>
      </c>
      <c r="I443" s="14">
        <v>168826.97951820306</v>
      </c>
      <c r="J443" s="15">
        <v>0.19859330119248431</v>
      </c>
    </row>
    <row r="444" spans="8:10" x14ac:dyDescent="0.3">
      <c r="H444" s="12">
        <v>430</v>
      </c>
      <c r="I444" s="14">
        <v>419116.25039342791</v>
      </c>
      <c r="J444" s="15">
        <v>0.24842359580426132</v>
      </c>
    </row>
    <row r="445" spans="8:10" x14ac:dyDescent="0.3">
      <c r="H445" s="12">
        <v>431</v>
      </c>
      <c r="I445" s="14">
        <v>65943.32855083677</v>
      </c>
      <c r="J445" s="15">
        <v>0.16443292289433575</v>
      </c>
    </row>
    <row r="446" spans="8:10" x14ac:dyDescent="0.3">
      <c r="H446" s="12">
        <v>432</v>
      </c>
      <c r="I446" s="14">
        <v>75780.388489230769</v>
      </c>
      <c r="J446" s="15">
        <v>0.17008296898622688</v>
      </c>
    </row>
    <row r="447" spans="8:10" x14ac:dyDescent="0.3">
      <c r="H447" s="12">
        <v>433</v>
      </c>
      <c r="I447" s="14">
        <v>608861.35894406168</v>
      </c>
      <c r="J447" s="15">
        <v>0.31055294926331634</v>
      </c>
    </row>
    <row r="448" spans="8:10" x14ac:dyDescent="0.3">
      <c r="H448" s="12">
        <v>434</v>
      </c>
      <c r="I448" s="14">
        <v>2959.2770416748244</v>
      </c>
      <c r="J448" s="15">
        <v>0.15071020084587095</v>
      </c>
    </row>
    <row r="449" spans="8:10" x14ac:dyDescent="0.3">
      <c r="H449" s="12">
        <v>435</v>
      </c>
      <c r="I449" s="14">
        <v>314380.84708364587</v>
      </c>
      <c r="J449" s="15">
        <v>0.23780924711592744</v>
      </c>
    </row>
    <row r="450" spans="8:10" x14ac:dyDescent="0.3">
      <c r="H450" s="12">
        <v>436</v>
      </c>
      <c r="I450" s="14">
        <v>160737.39027987979</v>
      </c>
      <c r="J450" s="15">
        <v>0.19299318476196325</v>
      </c>
    </row>
    <row r="451" spans="8:10" x14ac:dyDescent="0.3">
      <c r="H451" s="12">
        <v>437</v>
      </c>
      <c r="I451" s="14">
        <v>430445.37338001095</v>
      </c>
      <c r="J451" s="15">
        <v>0.26788846440448189</v>
      </c>
    </row>
    <row r="452" spans="8:10" x14ac:dyDescent="0.3">
      <c r="H452" s="12">
        <v>438</v>
      </c>
      <c r="I452" s="14">
        <v>305974.31150818337</v>
      </c>
      <c r="J452" s="15">
        <v>0.22400524008521239</v>
      </c>
    </row>
    <row r="453" spans="8:10" x14ac:dyDescent="0.3">
      <c r="H453" s="12">
        <v>439</v>
      </c>
      <c r="I453" s="14">
        <v>343403.85212058225</v>
      </c>
      <c r="J453" s="15">
        <v>0.24398731079517288</v>
      </c>
    </row>
    <row r="454" spans="8:10" x14ac:dyDescent="0.3">
      <c r="H454" s="12">
        <v>440</v>
      </c>
      <c r="I454" s="14">
        <v>382933.87478485634</v>
      </c>
      <c r="J454" s="15">
        <v>0.24251671044594691</v>
      </c>
    </row>
    <row r="455" spans="8:10" x14ac:dyDescent="0.3">
      <c r="H455" s="12">
        <v>441</v>
      </c>
      <c r="I455" s="14">
        <v>214110.59859792399</v>
      </c>
      <c r="J455" s="15">
        <v>0.20668044959861853</v>
      </c>
    </row>
    <row r="456" spans="8:10" x14ac:dyDescent="0.3">
      <c r="H456" s="12">
        <v>442</v>
      </c>
      <c r="I456" s="14">
        <v>274484.3560670279</v>
      </c>
      <c r="J456" s="15">
        <v>0.22922944013165547</v>
      </c>
    </row>
    <row r="457" spans="8:10" x14ac:dyDescent="0.3">
      <c r="H457" s="12">
        <v>443</v>
      </c>
      <c r="I457" s="14">
        <v>216983.24434345425</v>
      </c>
      <c r="J457" s="15">
        <v>0.20451405653029053</v>
      </c>
    </row>
    <row r="458" spans="8:10" x14ac:dyDescent="0.3">
      <c r="H458" s="12">
        <v>444</v>
      </c>
      <c r="I458" s="14">
        <v>247289.35767968232</v>
      </c>
      <c r="J458" s="15">
        <v>0.21175259408926217</v>
      </c>
    </row>
    <row r="459" spans="8:10" x14ac:dyDescent="0.3">
      <c r="H459" s="12">
        <v>445</v>
      </c>
      <c r="I459" s="14">
        <v>219533.26983832428</v>
      </c>
      <c r="J459" s="15">
        <v>0.20217940550766933</v>
      </c>
    </row>
    <row r="460" spans="8:10" x14ac:dyDescent="0.3">
      <c r="H460" s="12">
        <v>446</v>
      </c>
      <c r="I460" s="14">
        <v>360814.66242568544</v>
      </c>
      <c r="J460" s="15">
        <v>0.25913770051367835</v>
      </c>
    </row>
    <row r="461" spans="8:10" x14ac:dyDescent="0.3">
      <c r="H461" s="12">
        <v>447</v>
      </c>
      <c r="I461" s="14">
        <v>364790.28716304735</v>
      </c>
      <c r="J461" s="15">
        <v>0.24814884188435027</v>
      </c>
    </row>
    <row r="462" spans="8:10" x14ac:dyDescent="0.3">
      <c r="H462" s="12">
        <v>448</v>
      </c>
      <c r="I462" s="14">
        <v>-81756.392356176628</v>
      </c>
      <c r="J462" s="15">
        <v>0.13126721512785289</v>
      </c>
    </row>
    <row r="463" spans="8:10" x14ac:dyDescent="0.3">
      <c r="H463" s="12">
        <v>449</v>
      </c>
      <c r="I463" s="14">
        <v>243022.99361377931</v>
      </c>
      <c r="J463" s="15">
        <v>0.20547476403050524</v>
      </c>
    </row>
    <row r="464" spans="8:10" x14ac:dyDescent="0.3">
      <c r="H464" s="12">
        <v>450</v>
      </c>
      <c r="I464" s="14">
        <v>158313.49878631509</v>
      </c>
      <c r="J464" s="15">
        <v>0.19168211110918243</v>
      </c>
    </row>
    <row r="465" spans="8:10" x14ac:dyDescent="0.3">
      <c r="H465" s="12">
        <v>451</v>
      </c>
      <c r="I465" s="14">
        <v>196068.22817048477</v>
      </c>
      <c r="J465" s="15">
        <v>0.19680272266842036</v>
      </c>
    </row>
    <row r="466" spans="8:10" x14ac:dyDescent="0.3">
      <c r="H466" s="12">
        <v>452</v>
      </c>
      <c r="I466" s="14">
        <v>-144535.09740671713</v>
      </c>
      <c r="J466" s="15">
        <v>0.11620342079310841</v>
      </c>
    </row>
    <row r="467" spans="8:10" x14ac:dyDescent="0.3">
      <c r="H467" s="12">
        <v>453</v>
      </c>
      <c r="I467" s="14">
        <v>288813.98282334534</v>
      </c>
      <c r="J467" s="15">
        <v>0.21866258258505833</v>
      </c>
    </row>
    <row r="468" spans="8:10" x14ac:dyDescent="0.3">
      <c r="H468" s="12">
        <v>454</v>
      </c>
      <c r="I468" s="14">
        <v>111762.30306593468</v>
      </c>
      <c r="J468" s="15">
        <v>0.17815045911293748</v>
      </c>
    </row>
    <row r="469" spans="8:10" x14ac:dyDescent="0.3">
      <c r="H469" s="12">
        <v>455</v>
      </c>
      <c r="I469" s="14">
        <v>548259.36011856119</v>
      </c>
      <c r="J469" s="15">
        <v>0.29083175033052799</v>
      </c>
    </row>
    <row r="470" spans="8:10" x14ac:dyDescent="0.3">
      <c r="H470" s="12">
        <v>456</v>
      </c>
      <c r="I470" s="14">
        <v>109477.29437669576</v>
      </c>
      <c r="J470" s="15">
        <v>0.17979973477356892</v>
      </c>
    </row>
    <row r="471" spans="8:10" x14ac:dyDescent="0.3">
      <c r="H471" s="12">
        <v>457</v>
      </c>
      <c r="I471" s="14">
        <v>-109243.25132226606</v>
      </c>
      <c r="J471" s="15">
        <v>0.12165941640705769</v>
      </c>
    </row>
    <row r="472" spans="8:10" x14ac:dyDescent="0.3">
      <c r="H472" s="12">
        <v>458</v>
      </c>
      <c r="I472" s="14">
        <v>187912.66855364107</v>
      </c>
      <c r="J472" s="15">
        <v>0.19771176980109395</v>
      </c>
    </row>
    <row r="473" spans="8:10" x14ac:dyDescent="0.3">
      <c r="H473" s="12">
        <v>459</v>
      </c>
      <c r="I473" s="14">
        <v>146513.18722484284</v>
      </c>
      <c r="J473" s="15">
        <v>0.19141020602970227</v>
      </c>
    </row>
    <row r="474" spans="8:10" x14ac:dyDescent="0.3">
      <c r="H474" s="12">
        <v>460</v>
      </c>
      <c r="I474" s="14">
        <v>49358.318573209224</v>
      </c>
      <c r="J474" s="15">
        <v>0.16160427877533978</v>
      </c>
    </row>
    <row r="475" spans="8:10" x14ac:dyDescent="0.3">
      <c r="H475" s="12">
        <v>461</v>
      </c>
      <c r="I475" s="14">
        <v>72734.56724784174</v>
      </c>
      <c r="J475" s="15">
        <v>0.1685164577644449</v>
      </c>
    </row>
    <row r="476" spans="8:10" x14ac:dyDescent="0.3">
      <c r="H476" s="12">
        <v>462</v>
      </c>
      <c r="I476" s="14">
        <v>205836.49655653862</v>
      </c>
      <c r="J476" s="15">
        <v>0.20016129268421468</v>
      </c>
    </row>
    <row r="477" spans="8:10" x14ac:dyDescent="0.3">
      <c r="H477" s="12">
        <v>463</v>
      </c>
      <c r="I477" s="14">
        <v>559594.92195510422</v>
      </c>
      <c r="J477" s="15">
        <v>0.28294559079271808</v>
      </c>
    </row>
    <row r="478" spans="8:10" x14ac:dyDescent="0.3">
      <c r="H478" s="12">
        <v>464</v>
      </c>
      <c r="I478" s="14">
        <v>-182219.89463293611</v>
      </c>
      <c r="J478" s="15">
        <v>0.10569296120754301</v>
      </c>
    </row>
    <row r="479" spans="8:10" x14ac:dyDescent="0.3">
      <c r="H479" s="12">
        <v>465</v>
      </c>
      <c r="I479" s="14">
        <v>322133.41523083253</v>
      </c>
      <c r="J479" s="15">
        <v>0.23740262148920932</v>
      </c>
    </row>
    <row r="480" spans="8:10" x14ac:dyDescent="0.3">
      <c r="H480" s="12">
        <v>466</v>
      </c>
      <c r="I480" s="14">
        <v>301260.04077809514</v>
      </c>
      <c r="J480" s="15">
        <v>0.2286036715042632</v>
      </c>
    </row>
    <row r="481" spans="8:10" x14ac:dyDescent="0.3">
      <c r="H481" s="12">
        <v>467</v>
      </c>
      <c r="I481" s="14">
        <v>158790.29602846247</v>
      </c>
      <c r="J481" s="15">
        <v>0.1877516394742007</v>
      </c>
    </row>
    <row r="482" spans="8:10" x14ac:dyDescent="0.3">
      <c r="H482" s="12">
        <v>468</v>
      </c>
      <c r="I482" s="14">
        <v>192234.37062762654</v>
      </c>
      <c r="J482" s="15">
        <v>0.19413833763288801</v>
      </c>
    </row>
    <row r="483" spans="8:10" x14ac:dyDescent="0.3">
      <c r="H483" s="12">
        <v>469</v>
      </c>
      <c r="I483" s="14">
        <v>165486.41798324091</v>
      </c>
      <c r="J483" s="15">
        <v>0.18878894530792145</v>
      </c>
    </row>
    <row r="484" spans="8:10" x14ac:dyDescent="0.3">
      <c r="H484" s="12">
        <v>470</v>
      </c>
      <c r="I484" s="14">
        <v>-114079.46075178252</v>
      </c>
      <c r="J484" s="15">
        <v>0.12600844386701371</v>
      </c>
    </row>
    <row r="485" spans="8:10" x14ac:dyDescent="0.3">
      <c r="H485" s="12">
        <v>471</v>
      </c>
      <c r="I485" s="14">
        <v>-614.96461006847676</v>
      </c>
      <c r="J485" s="15">
        <v>0.14983702793360165</v>
      </c>
    </row>
    <row r="486" spans="8:10" x14ac:dyDescent="0.3">
      <c r="H486" s="12">
        <v>472</v>
      </c>
      <c r="I486" s="14">
        <v>630713.43361944123</v>
      </c>
      <c r="J486" s="15">
        <v>0.31745571791037297</v>
      </c>
    </row>
    <row r="487" spans="8:10" x14ac:dyDescent="0.3">
      <c r="H487" s="12">
        <v>473</v>
      </c>
      <c r="I487" s="14">
        <v>8494.9736862065038</v>
      </c>
      <c r="J487" s="15">
        <v>0.15174904150416602</v>
      </c>
    </row>
    <row r="488" spans="8:10" x14ac:dyDescent="0.3">
      <c r="H488" s="12">
        <v>474</v>
      </c>
      <c r="I488" s="14">
        <v>377842.92007489293</v>
      </c>
      <c r="J488" s="15">
        <v>0.24651241608753738</v>
      </c>
    </row>
    <row r="489" spans="8:10" x14ac:dyDescent="0.3">
      <c r="H489" s="12">
        <v>475</v>
      </c>
      <c r="I489" s="14">
        <v>459701.71273668483</v>
      </c>
      <c r="J489" s="15">
        <v>0.2931133520371616</v>
      </c>
    </row>
    <row r="490" spans="8:10" x14ac:dyDescent="0.3">
      <c r="H490" s="12">
        <v>476</v>
      </c>
      <c r="I490" s="14">
        <v>497525.00908316229</v>
      </c>
      <c r="J490" s="15">
        <v>0.29227915835907003</v>
      </c>
    </row>
    <row r="491" spans="8:10" x14ac:dyDescent="0.3">
      <c r="H491" s="12">
        <v>477</v>
      </c>
      <c r="I491" s="14">
        <v>8855.9260367274983</v>
      </c>
      <c r="J491" s="15">
        <v>0.15207178817356337</v>
      </c>
    </row>
    <row r="492" spans="8:10" x14ac:dyDescent="0.3">
      <c r="H492" s="12">
        <v>478</v>
      </c>
      <c r="I492" s="14">
        <v>445009.7467266887</v>
      </c>
      <c r="J492" s="15">
        <v>0.27617425636498028</v>
      </c>
    </row>
    <row r="493" spans="8:10" x14ac:dyDescent="0.3">
      <c r="H493" s="12">
        <v>479</v>
      </c>
      <c r="I493" s="14">
        <v>422795.45801274059</v>
      </c>
      <c r="J493" s="15">
        <v>0.24983125399272987</v>
      </c>
    </row>
    <row r="494" spans="8:10" x14ac:dyDescent="0.3">
      <c r="H494" s="12">
        <v>480</v>
      </c>
      <c r="I494" s="14">
        <v>-59501.51482563396</v>
      </c>
      <c r="J494" s="15">
        <v>0.13590505221540439</v>
      </c>
    </row>
    <row r="495" spans="8:10" x14ac:dyDescent="0.3">
      <c r="H495" s="12">
        <v>481</v>
      </c>
      <c r="I495" s="14">
        <v>117112.94990568864</v>
      </c>
      <c r="J495" s="15">
        <v>0.18387808759978919</v>
      </c>
    </row>
    <row r="496" spans="8:10" x14ac:dyDescent="0.3">
      <c r="H496" s="12">
        <v>482</v>
      </c>
      <c r="I496" s="14">
        <v>227299.22707766597</v>
      </c>
      <c r="J496" s="15">
        <v>0.19944159298960762</v>
      </c>
    </row>
    <row r="497" spans="8:10" x14ac:dyDescent="0.3">
      <c r="H497" s="12">
        <v>483</v>
      </c>
      <c r="I497" s="14">
        <v>180846.38592927787</v>
      </c>
      <c r="J497" s="15">
        <v>0.19224614638316306</v>
      </c>
    </row>
    <row r="498" spans="8:10" x14ac:dyDescent="0.3">
      <c r="H498" s="12">
        <v>484</v>
      </c>
      <c r="I498" s="14">
        <v>-55024.637915037223</v>
      </c>
      <c r="J498" s="15">
        <v>0.1367022486972842</v>
      </c>
    </row>
    <row r="499" spans="8:10" x14ac:dyDescent="0.3">
      <c r="H499" s="12">
        <v>485</v>
      </c>
      <c r="I499" s="14">
        <v>16404.963137452025</v>
      </c>
      <c r="J499" s="15">
        <v>0.15438942250804621</v>
      </c>
    </row>
    <row r="500" spans="8:10" x14ac:dyDescent="0.3">
      <c r="H500" s="12">
        <v>486</v>
      </c>
      <c r="I500" s="14">
        <v>12153.498064981308</v>
      </c>
      <c r="J500" s="15">
        <v>0.15317980935104747</v>
      </c>
    </row>
    <row r="501" spans="8:10" x14ac:dyDescent="0.3">
      <c r="H501" s="12">
        <v>487</v>
      </c>
      <c r="I501" s="14">
        <v>324931.71669133846</v>
      </c>
      <c r="J501" s="15">
        <v>0.22939593918278289</v>
      </c>
    </row>
    <row r="502" spans="8:10" x14ac:dyDescent="0.3">
      <c r="H502" s="12">
        <v>488</v>
      </c>
      <c r="I502" s="14">
        <v>246737.83363491017</v>
      </c>
      <c r="J502" s="15">
        <v>0.2143024933961144</v>
      </c>
    </row>
    <row r="503" spans="8:10" x14ac:dyDescent="0.3">
      <c r="H503" s="12">
        <v>489</v>
      </c>
      <c r="I503" s="14">
        <v>409926.6008317587</v>
      </c>
      <c r="J503" s="15">
        <v>0.24883742199353431</v>
      </c>
    </row>
    <row r="504" spans="8:10" x14ac:dyDescent="0.3">
      <c r="H504" s="12">
        <v>490</v>
      </c>
      <c r="I504" s="14">
        <v>172011.23531853175</v>
      </c>
      <c r="J504" s="15">
        <v>0.18824196104550706</v>
      </c>
    </row>
    <row r="505" spans="8:10" x14ac:dyDescent="0.3">
      <c r="H505" s="12">
        <v>491</v>
      </c>
      <c r="I505" s="14">
        <v>300254.65520323743</v>
      </c>
      <c r="J505" s="15">
        <v>0.22502643275819789</v>
      </c>
    </row>
    <row r="506" spans="8:10" x14ac:dyDescent="0.3">
      <c r="H506" s="12">
        <v>492</v>
      </c>
      <c r="I506" s="14">
        <v>115109.4185700058</v>
      </c>
      <c r="J506" s="15">
        <v>0.18132691828523684</v>
      </c>
    </row>
    <row r="507" spans="8:10" x14ac:dyDescent="0.3">
      <c r="H507" s="12">
        <v>493</v>
      </c>
      <c r="I507" s="14">
        <v>176157.68406535964</v>
      </c>
      <c r="J507" s="15">
        <v>0.20332736158541165</v>
      </c>
    </row>
    <row r="508" spans="8:10" x14ac:dyDescent="0.3">
      <c r="H508" s="12">
        <v>494</v>
      </c>
      <c r="I508" s="14">
        <v>-102679.46490064275</v>
      </c>
      <c r="J508" s="15">
        <v>0.12515799099635316</v>
      </c>
    </row>
    <row r="509" spans="8:10" x14ac:dyDescent="0.3">
      <c r="H509" s="12">
        <v>495</v>
      </c>
      <c r="I509" s="14">
        <v>168159.3359375142</v>
      </c>
      <c r="J509" s="15">
        <v>0.19268225327789468</v>
      </c>
    </row>
    <row r="510" spans="8:10" x14ac:dyDescent="0.3">
      <c r="H510" s="12">
        <v>496</v>
      </c>
      <c r="I510" s="14">
        <v>-34812.107656999258</v>
      </c>
      <c r="J510" s="15">
        <v>0.14153284114462084</v>
      </c>
    </row>
    <row r="511" spans="8:10" x14ac:dyDescent="0.3">
      <c r="H511" s="12">
        <v>497</v>
      </c>
      <c r="I511" s="14">
        <v>253489.03151274868</v>
      </c>
      <c r="J511" s="15">
        <v>0.20550810843573197</v>
      </c>
    </row>
    <row r="512" spans="8:10" x14ac:dyDescent="0.3">
      <c r="H512" s="12">
        <v>498</v>
      </c>
      <c r="I512" s="14">
        <v>207551.41504827887</v>
      </c>
      <c r="J512" s="15">
        <v>0.20336911980620043</v>
      </c>
    </row>
    <row r="513" spans="8:10" x14ac:dyDescent="0.3">
      <c r="H513" s="12">
        <v>499</v>
      </c>
      <c r="I513" s="14">
        <v>422740.83847091696</v>
      </c>
      <c r="J513" s="15">
        <v>0.25892751080408738</v>
      </c>
    </row>
    <row r="514" spans="8:10" x14ac:dyDescent="0.3">
      <c r="H514" s="12">
        <v>500</v>
      </c>
      <c r="I514" s="14">
        <v>455855.49031452881</v>
      </c>
      <c r="J514" s="15">
        <v>0.26543530236714075</v>
      </c>
    </row>
    <row r="515" spans="8:10" x14ac:dyDescent="0.3">
      <c r="H515" s="12">
        <v>501</v>
      </c>
      <c r="I515" s="14">
        <v>380574.04075391218</v>
      </c>
      <c r="J515" s="15">
        <v>0.23796248482811921</v>
      </c>
    </row>
    <row r="516" spans="8:10" x14ac:dyDescent="0.3">
      <c r="H516" s="12">
        <v>502</v>
      </c>
      <c r="I516" s="14">
        <v>323414.60720708384</v>
      </c>
      <c r="J516" s="15">
        <v>0.23564955777150232</v>
      </c>
    </row>
    <row r="517" spans="8:10" x14ac:dyDescent="0.3">
      <c r="H517" s="12">
        <v>503</v>
      </c>
      <c r="I517" s="14">
        <v>193286.96057852614</v>
      </c>
      <c r="J517" s="15">
        <v>0.204342231050892</v>
      </c>
    </row>
    <row r="518" spans="8:10" x14ac:dyDescent="0.3">
      <c r="H518" s="12">
        <v>504</v>
      </c>
      <c r="I518" s="14">
        <v>456175.37387856608</v>
      </c>
      <c r="J518" s="15">
        <v>0.25910549766663782</v>
      </c>
    </row>
    <row r="519" spans="8:10" x14ac:dyDescent="0.3">
      <c r="H519" s="12">
        <v>505</v>
      </c>
      <c r="I519" s="14">
        <v>174474.14268057304</v>
      </c>
      <c r="J519" s="15">
        <v>0.19997049263201339</v>
      </c>
    </row>
    <row r="520" spans="8:10" x14ac:dyDescent="0.3">
      <c r="H520" s="12">
        <v>506</v>
      </c>
      <c r="I520" s="14">
        <v>106915.55476110266</v>
      </c>
      <c r="J520" s="15">
        <v>0.17502775492119538</v>
      </c>
    </row>
    <row r="521" spans="8:10" x14ac:dyDescent="0.3">
      <c r="H521" s="12">
        <v>507</v>
      </c>
      <c r="I521" s="14">
        <v>469266.73844084609</v>
      </c>
      <c r="J521" s="15">
        <v>0.26521946475804747</v>
      </c>
    </row>
    <row r="522" spans="8:10" x14ac:dyDescent="0.3">
      <c r="H522" s="12">
        <v>508</v>
      </c>
      <c r="I522" s="14">
        <v>55846.906864765566</v>
      </c>
      <c r="J522" s="15">
        <v>0.16693681486429468</v>
      </c>
    </row>
    <row r="523" spans="8:10" x14ac:dyDescent="0.3">
      <c r="H523" s="12">
        <v>509</v>
      </c>
      <c r="I523" s="14">
        <v>325768.26807665406</v>
      </c>
      <c r="J523" s="15">
        <v>0.22498555621801675</v>
      </c>
    </row>
    <row r="524" spans="8:10" x14ac:dyDescent="0.3">
      <c r="H524" s="12">
        <v>510</v>
      </c>
      <c r="I524" s="14">
        <v>100863.44563057856</v>
      </c>
      <c r="J524" s="15">
        <v>0.17244905913494679</v>
      </c>
    </row>
    <row r="525" spans="8:10" x14ac:dyDescent="0.3">
      <c r="H525" s="12">
        <v>511</v>
      </c>
      <c r="I525" s="14">
        <v>183972.51156995283</v>
      </c>
      <c r="J525" s="15">
        <v>0.18997724584535147</v>
      </c>
    </row>
    <row r="526" spans="8:10" x14ac:dyDescent="0.3">
      <c r="H526" s="12">
        <v>512</v>
      </c>
      <c r="I526" s="14">
        <v>306195.57939760457</v>
      </c>
      <c r="J526" s="15">
        <v>0.23006401877858185</v>
      </c>
    </row>
    <row r="527" spans="8:10" x14ac:dyDescent="0.3">
      <c r="H527" s="12">
        <v>513</v>
      </c>
      <c r="I527" s="14">
        <v>221741.3608786494</v>
      </c>
      <c r="J527" s="15">
        <v>0.20231833872553318</v>
      </c>
    </row>
    <row r="528" spans="8:10" x14ac:dyDescent="0.3">
      <c r="H528" s="12">
        <v>514</v>
      </c>
      <c r="I528" s="14">
        <v>241317.68482866231</v>
      </c>
      <c r="J528" s="15">
        <v>0.21260584708160279</v>
      </c>
    </row>
    <row r="529" spans="8:10" x14ac:dyDescent="0.3">
      <c r="H529" s="12">
        <v>515</v>
      </c>
      <c r="I529" s="14">
        <v>129287.16456036223</v>
      </c>
      <c r="J529" s="15">
        <v>0.1816172531404916</v>
      </c>
    </row>
    <row r="530" spans="8:10" x14ac:dyDescent="0.3">
      <c r="H530" s="12">
        <v>516</v>
      </c>
      <c r="I530" s="14">
        <v>124011.38360724808</v>
      </c>
      <c r="J530" s="15">
        <v>0.18388361331170366</v>
      </c>
    </row>
    <row r="531" spans="8:10" x14ac:dyDescent="0.3">
      <c r="H531" s="12">
        <v>517</v>
      </c>
      <c r="I531" s="14">
        <v>585737.90912851482</v>
      </c>
      <c r="J531" s="15">
        <v>0.28925629922792084</v>
      </c>
    </row>
    <row r="532" spans="8:10" x14ac:dyDescent="0.3">
      <c r="H532" s="12">
        <v>518</v>
      </c>
      <c r="I532" s="14">
        <v>605445.71764212474</v>
      </c>
      <c r="J532" s="15">
        <v>0.32887466306253432</v>
      </c>
    </row>
    <row r="533" spans="8:10" x14ac:dyDescent="0.3">
      <c r="H533" s="12">
        <v>519</v>
      </c>
      <c r="I533" s="14">
        <v>332800.88209199416</v>
      </c>
      <c r="J533" s="15">
        <v>0.24223062587437671</v>
      </c>
    </row>
    <row r="534" spans="8:10" x14ac:dyDescent="0.3">
      <c r="H534" s="12">
        <v>520</v>
      </c>
      <c r="I534" s="14">
        <v>116140.74834286165</v>
      </c>
      <c r="J534" s="15">
        <v>0.17721073918783126</v>
      </c>
    </row>
    <row r="535" spans="8:10" x14ac:dyDescent="0.3">
      <c r="H535" s="12">
        <v>521</v>
      </c>
      <c r="I535" s="14">
        <v>223773.54636429483</v>
      </c>
      <c r="J535" s="15">
        <v>0.21446165978004261</v>
      </c>
    </row>
    <row r="536" spans="8:10" x14ac:dyDescent="0.3">
      <c r="H536" s="12">
        <v>522</v>
      </c>
      <c r="I536" s="14">
        <v>134062.73002183018</v>
      </c>
      <c r="J536" s="15">
        <v>0.18270633778132961</v>
      </c>
    </row>
    <row r="537" spans="8:10" x14ac:dyDescent="0.3">
      <c r="H537" s="12">
        <v>523</v>
      </c>
      <c r="I537" s="14">
        <v>304228.00376013783</v>
      </c>
      <c r="J537" s="15">
        <v>0.22778119935902197</v>
      </c>
    </row>
    <row r="538" spans="8:10" x14ac:dyDescent="0.3">
      <c r="H538" s="12">
        <v>524</v>
      </c>
      <c r="I538" s="14">
        <v>321382.07653921633</v>
      </c>
      <c r="J538" s="15">
        <v>0.22295891853981109</v>
      </c>
    </row>
    <row r="539" spans="8:10" x14ac:dyDescent="0.3">
      <c r="H539" s="12">
        <v>525</v>
      </c>
      <c r="I539" s="14">
        <v>363055.08076570183</v>
      </c>
      <c r="J539" s="15">
        <v>0.24729953111909486</v>
      </c>
    </row>
    <row r="540" spans="8:10" x14ac:dyDescent="0.3">
      <c r="H540" s="12">
        <v>526</v>
      </c>
      <c r="I540" s="14">
        <v>122686.00810967246</v>
      </c>
      <c r="J540" s="15">
        <v>0.17997328496004639</v>
      </c>
    </row>
    <row r="541" spans="8:10" x14ac:dyDescent="0.3">
      <c r="H541" s="12">
        <v>527</v>
      </c>
      <c r="I541" s="14">
        <v>166939.0449376686</v>
      </c>
      <c r="J541" s="15">
        <v>0.19445032337384016</v>
      </c>
    </row>
    <row r="542" spans="8:10" x14ac:dyDescent="0.3">
      <c r="H542" s="12">
        <v>528</v>
      </c>
      <c r="I542" s="14">
        <v>354914.69786089892</v>
      </c>
      <c r="J542" s="15">
        <v>0.24957614741203726</v>
      </c>
    </row>
    <row r="543" spans="8:10" x14ac:dyDescent="0.3">
      <c r="H543" s="12">
        <v>529</v>
      </c>
      <c r="I543" s="14">
        <v>148763.76378471311</v>
      </c>
      <c r="J543" s="15">
        <v>0.19186668994556322</v>
      </c>
    </row>
    <row r="544" spans="8:10" x14ac:dyDescent="0.3">
      <c r="H544" s="12">
        <v>530</v>
      </c>
      <c r="I544" s="14">
        <v>269758.61033522058</v>
      </c>
      <c r="J544" s="15">
        <v>0.21000145102689394</v>
      </c>
    </row>
    <row r="545" spans="8:10" x14ac:dyDescent="0.3">
      <c r="H545" s="12">
        <v>531</v>
      </c>
      <c r="I545" s="14">
        <v>504640.10017849668</v>
      </c>
      <c r="J545" s="15">
        <v>0.27481875062601624</v>
      </c>
    </row>
    <row r="546" spans="8:10" x14ac:dyDescent="0.3">
      <c r="H546" s="12">
        <v>532</v>
      </c>
      <c r="I546" s="14">
        <v>2839.3989866066258</v>
      </c>
      <c r="J546" s="15">
        <v>0.15086167181101207</v>
      </c>
    </row>
    <row r="547" spans="8:10" x14ac:dyDescent="0.3">
      <c r="H547" s="12">
        <v>533</v>
      </c>
      <c r="I547" s="14">
        <v>326188.07005156926</v>
      </c>
      <c r="J547" s="15">
        <v>0.24798421901250256</v>
      </c>
    </row>
    <row r="548" spans="8:10" x14ac:dyDescent="0.3">
      <c r="H548" s="12">
        <v>534</v>
      </c>
      <c r="I548" s="14">
        <v>59897.248984194594</v>
      </c>
      <c r="J548" s="15">
        <v>0.16512757048754456</v>
      </c>
    </row>
    <row r="549" spans="8:10" x14ac:dyDescent="0.3">
      <c r="H549" s="12">
        <v>535</v>
      </c>
      <c r="I549" s="14">
        <v>92883.201008897508</v>
      </c>
      <c r="J549" s="15">
        <v>0.17254179088202948</v>
      </c>
    </row>
    <row r="550" spans="8:10" x14ac:dyDescent="0.3">
      <c r="H550" s="12">
        <v>536</v>
      </c>
      <c r="I550" s="14">
        <v>-303204.01029521681</v>
      </c>
      <c r="J550" s="15">
        <v>7.1663252244039244E-2</v>
      </c>
    </row>
    <row r="551" spans="8:10" x14ac:dyDescent="0.3">
      <c r="H551" s="12">
        <v>537</v>
      </c>
      <c r="I551" s="14">
        <v>244033.15141687333</v>
      </c>
      <c r="J551" s="15">
        <v>0.21032197920994666</v>
      </c>
    </row>
    <row r="552" spans="8:10" x14ac:dyDescent="0.3">
      <c r="H552" s="12">
        <v>538</v>
      </c>
      <c r="I552" s="14">
        <v>-77874.979962304817</v>
      </c>
      <c r="J552" s="15">
        <v>0.12704802915093016</v>
      </c>
    </row>
    <row r="553" spans="8:10" x14ac:dyDescent="0.3">
      <c r="H553" s="12">
        <v>539</v>
      </c>
      <c r="I553" s="14">
        <v>178892.04695523391</v>
      </c>
      <c r="J553" s="15">
        <v>0.19258423081792686</v>
      </c>
    </row>
    <row r="554" spans="8:10" x14ac:dyDescent="0.3">
      <c r="H554" s="12">
        <v>540</v>
      </c>
      <c r="I554" s="14">
        <v>288556.84790508752</v>
      </c>
      <c r="J554" s="15">
        <v>0.22394731072252139</v>
      </c>
    </row>
    <row r="555" spans="8:10" x14ac:dyDescent="0.3">
      <c r="H555" s="12">
        <v>541</v>
      </c>
      <c r="I555" s="14">
        <v>78439.247746997979</v>
      </c>
      <c r="J555" s="15">
        <v>0.17040601481022066</v>
      </c>
    </row>
    <row r="556" spans="8:10" x14ac:dyDescent="0.3">
      <c r="H556" s="12">
        <v>542</v>
      </c>
      <c r="I556" s="14">
        <v>123108.2145581448</v>
      </c>
      <c r="J556" s="15">
        <v>0.18492409239585017</v>
      </c>
    </row>
    <row r="557" spans="8:10" x14ac:dyDescent="0.3">
      <c r="H557" s="12">
        <v>543</v>
      </c>
      <c r="I557" s="14">
        <v>-306209.8511960113</v>
      </c>
      <c r="J557" s="15">
        <v>7.2963409750069763E-2</v>
      </c>
    </row>
    <row r="558" spans="8:10" x14ac:dyDescent="0.3">
      <c r="H558" s="12">
        <v>544</v>
      </c>
      <c r="I558" s="14">
        <v>266989.57345550903</v>
      </c>
      <c r="J558" s="15">
        <v>0.21061058328410964</v>
      </c>
    </row>
    <row r="559" spans="8:10" x14ac:dyDescent="0.3">
      <c r="H559" s="12">
        <v>545</v>
      </c>
      <c r="I559" s="14">
        <v>-90722.289312632987</v>
      </c>
      <c r="J559" s="15">
        <v>0.12674258195473587</v>
      </c>
    </row>
    <row r="560" spans="8:10" x14ac:dyDescent="0.3">
      <c r="H560" s="12">
        <v>546</v>
      </c>
      <c r="I560" s="14">
        <v>251561.7370717926</v>
      </c>
      <c r="J560" s="15">
        <v>0.20845560181215794</v>
      </c>
    </row>
    <row r="561" spans="8:10" x14ac:dyDescent="0.3">
      <c r="H561" s="12">
        <v>547</v>
      </c>
      <c r="I561" s="14">
        <v>366769.27871550876</v>
      </c>
      <c r="J561" s="15">
        <v>0.24573653925463557</v>
      </c>
    </row>
    <row r="562" spans="8:10" x14ac:dyDescent="0.3">
      <c r="H562" s="12">
        <v>548</v>
      </c>
      <c r="I562" s="14">
        <v>423627.19133491023</v>
      </c>
      <c r="J562" s="15">
        <v>0.25076336651276043</v>
      </c>
    </row>
    <row r="563" spans="8:10" x14ac:dyDescent="0.3">
      <c r="H563" s="12">
        <v>549</v>
      </c>
      <c r="I563" s="14">
        <v>308331.20235256827</v>
      </c>
      <c r="J563" s="15">
        <v>0.22381667368288083</v>
      </c>
    </row>
    <row r="564" spans="8:10" x14ac:dyDescent="0.3">
      <c r="H564" s="12">
        <v>550</v>
      </c>
      <c r="I564" s="14">
        <v>80540.326108847046</v>
      </c>
      <c r="J564" s="15">
        <v>0.16868082338563983</v>
      </c>
    </row>
    <row r="565" spans="8:10" x14ac:dyDescent="0.3">
      <c r="H565" s="12">
        <v>551</v>
      </c>
      <c r="I565" s="14">
        <v>206708.46664911369</v>
      </c>
      <c r="J565" s="15">
        <v>0.2100446215115408</v>
      </c>
    </row>
    <row r="566" spans="8:10" x14ac:dyDescent="0.3">
      <c r="H566" s="12">
        <v>552</v>
      </c>
      <c r="I566" s="14">
        <v>111034.04778435035</v>
      </c>
      <c r="J566" s="15">
        <v>0.17687504221182571</v>
      </c>
    </row>
    <row r="567" spans="8:10" x14ac:dyDescent="0.3">
      <c r="H567" s="12">
        <v>553</v>
      </c>
      <c r="I567" s="14">
        <v>-28795.581671905238</v>
      </c>
      <c r="J567" s="15">
        <v>0.14377276147067741</v>
      </c>
    </row>
    <row r="568" spans="8:10" x14ac:dyDescent="0.3">
      <c r="H568" s="12">
        <v>554</v>
      </c>
      <c r="I568" s="14">
        <v>223235.46496093995</v>
      </c>
      <c r="J568" s="15">
        <v>0.20204845392360316</v>
      </c>
    </row>
    <row r="569" spans="8:10" x14ac:dyDescent="0.3">
      <c r="H569" s="12">
        <v>555</v>
      </c>
      <c r="I569" s="14">
        <v>325164.07123828353</v>
      </c>
      <c r="J569" s="15">
        <v>0.22293719023230074</v>
      </c>
    </row>
    <row r="570" spans="8:10" x14ac:dyDescent="0.3">
      <c r="H570" s="12">
        <v>556</v>
      </c>
      <c r="I570" s="14">
        <v>651919.81515793828</v>
      </c>
      <c r="J570" s="15">
        <v>0.31796895020000759</v>
      </c>
    </row>
    <row r="571" spans="8:10" x14ac:dyDescent="0.3">
      <c r="H571" s="12">
        <v>557</v>
      </c>
      <c r="I571" s="14">
        <v>435109.32756355964</v>
      </c>
      <c r="J571" s="15">
        <v>0.26524040802604532</v>
      </c>
    </row>
    <row r="572" spans="8:10" x14ac:dyDescent="0.3">
      <c r="H572" s="12">
        <v>558</v>
      </c>
      <c r="I572" s="14">
        <v>225026.21319956053</v>
      </c>
      <c r="J572" s="15">
        <v>0.20703679487583537</v>
      </c>
    </row>
    <row r="573" spans="8:10" x14ac:dyDescent="0.3">
      <c r="H573" s="12">
        <v>559</v>
      </c>
      <c r="I573" s="14">
        <v>311463.61063469038</v>
      </c>
      <c r="J573" s="15">
        <v>0.23707769730510453</v>
      </c>
    </row>
    <row r="574" spans="8:10" x14ac:dyDescent="0.3">
      <c r="H574" s="12">
        <v>560</v>
      </c>
      <c r="I574" s="14">
        <v>169903.83806517115</v>
      </c>
      <c r="J574" s="15">
        <v>0.18869168357611499</v>
      </c>
    </row>
    <row r="575" spans="8:10" x14ac:dyDescent="0.3">
      <c r="H575" s="12">
        <v>561</v>
      </c>
      <c r="I575" s="14">
        <v>95558.975885484368</v>
      </c>
      <c r="J575" s="15">
        <v>0.17189965994952483</v>
      </c>
    </row>
    <row r="576" spans="8:10" x14ac:dyDescent="0.3">
      <c r="H576" s="12">
        <v>562</v>
      </c>
      <c r="I576" s="14">
        <v>4448.6386470979778</v>
      </c>
      <c r="J576" s="15">
        <v>0.1510721447896668</v>
      </c>
    </row>
    <row r="577" spans="8:10" x14ac:dyDescent="0.3">
      <c r="H577" s="12">
        <v>563</v>
      </c>
      <c r="I577" s="14">
        <v>425499.84870403353</v>
      </c>
      <c r="J577" s="15">
        <v>0.26645480698188639</v>
      </c>
    </row>
    <row r="578" spans="8:10" x14ac:dyDescent="0.3">
      <c r="H578" s="12">
        <v>564</v>
      </c>
      <c r="I578" s="14">
        <v>67261.144819358131</v>
      </c>
      <c r="J578" s="15">
        <v>0.16618401101979252</v>
      </c>
    </row>
    <row r="579" spans="8:10" x14ac:dyDescent="0.3">
      <c r="H579" s="12">
        <v>565</v>
      </c>
      <c r="I579" s="14">
        <v>257687.86984379683</v>
      </c>
      <c r="J579" s="15">
        <v>0.22180394718615681</v>
      </c>
    </row>
    <row r="580" spans="8:10" x14ac:dyDescent="0.3">
      <c r="H580" s="12">
        <v>566</v>
      </c>
      <c r="I580" s="14">
        <v>243420.27581917308</v>
      </c>
      <c r="J580" s="15">
        <v>0.2150680855331697</v>
      </c>
    </row>
    <row r="581" spans="8:10" x14ac:dyDescent="0.3">
      <c r="H581" s="12">
        <v>567</v>
      </c>
      <c r="I581" s="14">
        <v>25761.184429598856</v>
      </c>
      <c r="J581" s="15">
        <v>0.15637189788726946</v>
      </c>
    </row>
    <row r="582" spans="8:10" x14ac:dyDescent="0.3">
      <c r="H582" s="12">
        <v>568</v>
      </c>
      <c r="I582" s="14">
        <v>253208.23853510851</v>
      </c>
      <c r="J582" s="15">
        <v>0.22821257790530591</v>
      </c>
    </row>
    <row r="583" spans="8:10" x14ac:dyDescent="0.3">
      <c r="H583" s="12">
        <v>569</v>
      </c>
      <c r="I583" s="14">
        <v>136596.88169174688</v>
      </c>
      <c r="J583" s="15">
        <v>0.18432958358347373</v>
      </c>
    </row>
    <row r="584" spans="8:10" x14ac:dyDescent="0.3">
      <c r="H584" s="12">
        <v>570</v>
      </c>
      <c r="I584" s="14">
        <v>294577.46525598853</v>
      </c>
      <c r="J584" s="15">
        <v>0.22578488384093798</v>
      </c>
    </row>
    <row r="585" spans="8:10" x14ac:dyDescent="0.3">
      <c r="H585" s="12">
        <v>571</v>
      </c>
      <c r="I585" s="14">
        <v>647870.7628624232</v>
      </c>
      <c r="J585" s="15">
        <v>0.29445060043056515</v>
      </c>
    </row>
    <row r="586" spans="8:10" x14ac:dyDescent="0.3">
      <c r="H586" s="12">
        <v>572</v>
      </c>
      <c r="I586" s="14">
        <v>425578.46001386805</v>
      </c>
      <c r="J586" s="15">
        <v>0.25587360278259808</v>
      </c>
    </row>
    <row r="587" spans="8:10" x14ac:dyDescent="0.3">
      <c r="H587" s="12">
        <v>573</v>
      </c>
      <c r="I587" s="14">
        <v>255969.21807497204</v>
      </c>
      <c r="J587" s="15">
        <v>0.20752437631608611</v>
      </c>
    </row>
    <row r="588" spans="8:10" x14ac:dyDescent="0.3">
      <c r="H588" s="12">
        <v>574</v>
      </c>
      <c r="I588" s="14">
        <v>-92298.485122664017</v>
      </c>
      <c r="J588" s="15">
        <v>0.12647034839841331</v>
      </c>
    </row>
    <row r="589" spans="8:10" x14ac:dyDescent="0.3">
      <c r="H589" s="12">
        <v>575</v>
      </c>
      <c r="I589" s="14">
        <v>155472.50070800725</v>
      </c>
      <c r="J589" s="15">
        <v>0.18708017615343064</v>
      </c>
    </row>
    <row r="590" spans="8:10" x14ac:dyDescent="0.3">
      <c r="H590" s="12">
        <v>576</v>
      </c>
      <c r="I590" s="14">
        <v>439373.58506935346</v>
      </c>
      <c r="J590" s="15">
        <v>0.26504443334601202</v>
      </c>
    </row>
    <row r="591" spans="8:10" x14ac:dyDescent="0.3">
      <c r="H591" s="12">
        <v>577</v>
      </c>
      <c r="I591" s="14">
        <v>367099.69160856819</v>
      </c>
      <c r="J591" s="15">
        <v>0.25663734586982789</v>
      </c>
    </row>
    <row r="592" spans="8:10" x14ac:dyDescent="0.3">
      <c r="H592" s="12">
        <v>578</v>
      </c>
      <c r="I592" s="14">
        <v>4237.4215573247056</v>
      </c>
      <c r="J592" s="15">
        <v>0.15106722549354745</v>
      </c>
    </row>
    <row r="593" spans="8:10" x14ac:dyDescent="0.3">
      <c r="H593" s="12">
        <v>579</v>
      </c>
      <c r="I593" s="14">
        <v>361152.70321161486</v>
      </c>
      <c r="J593" s="15">
        <v>0.25299739197105864</v>
      </c>
    </row>
    <row r="594" spans="8:10" x14ac:dyDescent="0.3">
      <c r="H594" s="12">
        <v>580</v>
      </c>
      <c r="I594" s="14">
        <v>390384.63358823094</v>
      </c>
      <c r="J594" s="15">
        <v>0.24423857590220632</v>
      </c>
    </row>
    <row r="595" spans="8:10" x14ac:dyDescent="0.3">
      <c r="H595" s="12">
        <v>581</v>
      </c>
      <c r="I595" s="14">
        <v>408682.32961276057</v>
      </c>
      <c r="J595" s="15">
        <v>0.25298277234826605</v>
      </c>
    </row>
    <row r="596" spans="8:10" x14ac:dyDescent="0.3">
      <c r="H596" s="12">
        <v>582</v>
      </c>
      <c r="I596" s="14">
        <v>263740.75746938889</v>
      </c>
      <c r="J596" s="15">
        <v>0.20894258055028248</v>
      </c>
    </row>
    <row r="597" spans="8:10" x14ac:dyDescent="0.3">
      <c r="H597" s="12">
        <v>583</v>
      </c>
      <c r="I597" s="14">
        <v>395183.68379609659</v>
      </c>
      <c r="J597" s="15">
        <v>0.23186850523507507</v>
      </c>
    </row>
    <row r="598" spans="8:10" x14ac:dyDescent="0.3">
      <c r="H598" s="12">
        <v>584</v>
      </c>
      <c r="I598" s="14">
        <v>172614.58114175778</v>
      </c>
      <c r="J598" s="15">
        <v>0.1916851785755751</v>
      </c>
    </row>
    <row r="599" spans="8:10" x14ac:dyDescent="0.3">
      <c r="H599" s="12">
        <v>585</v>
      </c>
      <c r="I599" s="14">
        <v>164413.71644835081</v>
      </c>
      <c r="J599" s="15">
        <v>0.18956432204438767</v>
      </c>
    </row>
    <row r="600" spans="8:10" x14ac:dyDescent="0.3">
      <c r="H600" s="12">
        <v>586</v>
      </c>
      <c r="I600" s="14">
        <v>52089.762836594135</v>
      </c>
      <c r="J600" s="15">
        <v>0.16447317403646489</v>
      </c>
    </row>
    <row r="601" spans="8:10" x14ac:dyDescent="0.3">
      <c r="H601" s="12">
        <v>587</v>
      </c>
      <c r="I601" s="14">
        <v>469385.99598604115</v>
      </c>
      <c r="J601" s="15">
        <v>0.27984096024640448</v>
      </c>
    </row>
    <row r="602" spans="8:10" x14ac:dyDescent="0.3">
      <c r="H602" s="12">
        <v>588</v>
      </c>
      <c r="I602" s="14">
        <v>377314.02226419398</v>
      </c>
      <c r="J602" s="15">
        <v>0.23698495298517797</v>
      </c>
    </row>
    <row r="603" spans="8:10" x14ac:dyDescent="0.3">
      <c r="H603" s="12">
        <v>589</v>
      </c>
      <c r="I603" s="14">
        <v>254404.21402138285</v>
      </c>
      <c r="J603" s="15">
        <v>0.21200386115775394</v>
      </c>
    </row>
    <row r="604" spans="8:10" x14ac:dyDescent="0.3">
      <c r="H604" s="12">
        <v>590</v>
      </c>
      <c r="I604" s="14">
        <v>94683.646354283905</v>
      </c>
      <c r="J604" s="15">
        <v>0.17694899878126846</v>
      </c>
    </row>
    <row r="605" spans="8:10" x14ac:dyDescent="0.3">
      <c r="H605" s="12">
        <v>591</v>
      </c>
      <c r="I605" s="14">
        <v>-9329.6977202172857</v>
      </c>
      <c r="J605" s="15">
        <v>0.14725699790313662</v>
      </c>
    </row>
    <row r="606" spans="8:10" x14ac:dyDescent="0.3">
      <c r="H606" s="12">
        <v>592</v>
      </c>
      <c r="I606" s="14">
        <v>218638.7903648268</v>
      </c>
      <c r="J606" s="15">
        <v>0.21520754263530106</v>
      </c>
    </row>
    <row r="607" spans="8:10" x14ac:dyDescent="0.3">
      <c r="H607" s="12">
        <v>593</v>
      </c>
      <c r="I607" s="14">
        <v>160588.95482262969</v>
      </c>
      <c r="J607" s="15">
        <v>0.19199148069682925</v>
      </c>
    </row>
    <row r="608" spans="8:10" x14ac:dyDescent="0.3">
      <c r="H608" s="12">
        <v>594</v>
      </c>
      <c r="I608" s="14">
        <v>314400.64377990039</v>
      </c>
      <c r="J608" s="15">
        <v>0.22594483354578809</v>
      </c>
    </row>
    <row r="609" spans="8:10" x14ac:dyDescent="0.3">
      <c r="H609" s="12">
        <v>595</v>
      </c>
      <c r="I609" s="14">
        <v>256920.64034604817</v>
      </c>
      <c r="J609" s="15">
        <v>0.21616638134283339</v>
      </c>
    </row>
    <row r="610" spans="8:10" x14ac:dyDescent="0.3">
      <c r="H610" s="12">
        <v>596</v>
      </c>
      <c r="I610" s="14">
        <v>256612.98117265827</v>
      </c>
      <c r="J610" s="15">
        <v>0.22074493387170779</v>
      </c>
    </row>
    <row r="611" spans="8:10" x14ac:dyDescent="0.3">
      <c r="H611" s="12">
        <v>597</v>
      </c>
      <c r="I611" s="14">
        <v>376119.76613061526</v>
      </c>
      <c r="J611" s="15">
        <v>0.25505328720596343</v>
      </c>
    </row>
    <row r="612" spans="8:10" x14ac:dyDescent="0.3">
      <c r="H612" s="12">
        <v>598</v>
      </c>
      <c r="I612" s="14">
        <v>281047.26846867451</v>
      </c>
      <c r="J612" s="15">
        <v>0.21441293012988938</v>
      </c>
    </row>
    <row r="613" spans="8:10" x14ac:dyDescent="0.3">
      <c r="H613" s="12">
        <v>599</v>
      </c>
      <c r="I613" s="14">
        <v>308566.30628019595</v>
      </c>
      <c r="J613" s="15">
        <v>0.22229651451984678</v>
      </c>
    </row>
    <row r="614" spans="8:10" x14ac:dyDescent="0.3">
      <c r="H614" s="12">
        <v>600</v>
      </c>
      <c r="I614" s="14">
        <v>-102682.73642824055</v>
      </c>
      <c r="J614" s="15">
        <v>0.12665510328002516</v>
      </c>
    </row>
    <row r="615" spans="8:10" x14ac:dyDescent="0.3">
      <c r="H615" s="12">
        <v>601</v>
      </c>
      <c r="I615" s="14">
        <v>267815.71142775891</v>
      </c>
      <c r="J615" s="15">
        <v>0.21995171138300895</v>
      </c>
    </row>
    <row r="616" spans="8:10" x14ac:dyDescent="0.3">
      <c r="H616" s="12">
        <v>602</v>
      </c>
      <c r="I616" s="14">
        <v>-205405.47859320871</v>
      </c>
      <c r="J616" s="15">
        <v>9.8130575384380636E-2</v>
      </c>
    </row>
    <row r="617" spans="8:10" x14ac:dyDescent="0.3">
      <c r="H617" s="12">
        <v>603</v>
      </c>
      <c r="I617" s="14">
        <v>-132199.60832613125</v>
      </c>
      <c r="J617" s="15">
        <v>0.1149660403818662</v>
      </c>
    </row>
    <row r="618" spans="8:10" x14ac:dyDescent="0.3">
      <c r="H618" s="12">
        <v>604</v>
      </c>
      <c r="I618" s="14">
        <v>124977.65052632615</v>
      </c>
      <c r="J618" s="15">
        <v>0.17771662421967815</v>
      </c>
    </row>
    <row r="619" spans="8:10" x14ac:dyDescent="0.3">
      <c r="H619" s="12">
        <v>605</v>
      </c>
      <c r="I619" s="14">
        <v>45396.418779192027</v>
      </c>
      <c r="J619" s="15">
        <v>0.15987509576876913</v>
      </c>
    </row>
    <row r="620" spans="8:10" x14ac:dyDescent="0.3">
      <c r="H620" s="12">
        <v>606</v>
      </c>
      <c r="I620" s="14">
        <v>294179.78906427673</v>
      </c>
      <c r="J620" s="15">
        <v>0.23346266786706238</v>
      </c>
    </row>
    <row r="621" spans="8:10" x14ac:dyDescent="0.3">
      <c r="H621" s="12">
        <v>607</v>
      </c>
      <c r="I621" s="14">
        <v>-27692.623525438947</v>
      </c>
      <c r="J621" s="15">
        <v>0.14340119669545093</v>
      </c>
    </row>
    <row r="622" spans="8:10" x14ac:dyDescent="0.3">
      <c r="H622" s="12">
        <v>608</v>
      </c>
      <c r="I622" s="14">
        <v>168004.85965020256</v>
      </c>
      <c r="J622" s="15">
        <v>0.19328611387713712</v>
      </c>
    </row>
    <row r="623" spans="8:10" x14ac:dyDescent="0.3">
      <c r="H623" s="12">
        <v>609</v>
      </c>
      <c r="I623" s="14">
        <v>61801.069191636285</v>
      </c>
      <c r="J623" s="15">
        <v>0.16562497350737004</v>
      </c>
    </row>
    <row r="624" spans="8:10" x14ac:dyDescent="0.3">
      <c r="H624" s="12">
        <v>610</v>
      </c>
      <c r="I624" s="14">
        <v>158011.18122777506</v>
      </c>
      <c r="J624" s="15">
        <v>0.1911661828431066</v>
      </c>
    </row>
    <row r="625" spans="8:10" x14ac:dyDescent="0.3">
      <c r="H625" s="12">
        <v>611</v>
      </c>
      <c r="I625" s="14">
        <v>314317.97707417817</v>
      </c>
      <c r="J625" s="15">
        <v>0.22196891740943769</v>
      </c>
    </row>
    <row r="626" spans="8:10" x14ac:dyDescent="0.3">
      <c r="H626" s="12">
        <v>612</v>
      </c>
      <c r="I626" s="14">
        <v>102554.57321721525</v>
      </c>
      <c r="J626" s="15">
        <v>0.1755910104002818</v>
      </c>
    </row>
    <row r="627" spans="8:10" x14ac:dyDescent="0.3">
      <c r="H627" s="12">
        <v>613</v>
      </c>
      <c r="I627" s="14">
        <v>287213.38738004956</v>
      </c>
      <c r="J627" s="15">
        <v>0.22635640901716103</v>
      </c>
    </row>
    <row r="628" spans="8:10" x14ac:dyDescent="0.3">
      <c r="H628" s="12">
        <v>614</v>
      </c>
      <c r="I628" s="14">
        <v>366364.67142761988</v>
      </c>
      <c r="J628" s="15">
        <v>0.24511602316758219</v>
      </c>
    </row>
    <row r="629" spans="8:10" x14ac:dyDescent="0.3">
      <c r="H629" s="12">
        <v>615</v>
      </c>
      <c r="I629" s="14">
        <v>59592.164961414877</v>
      </c>
      <c r="J629" s="15">
        <v>0.16488898083507508</v>
      </c>
    </row>
    <row r="630" spans="8:10" x14ac:dyDescent="0.3">
      <c r="H630" s="12">
        <v>616</v>
      </c>
      <c r="I630" s="14">
        <v>358319.48757196683</v>
      </c>
      <c r="J630" s="15">
        <v>0.24879058877210491</v>
      </c>
    </row>
    <row r="631" spans="8:10" x14ac:dyDescent="0.3">
      <c r="H631" s="12">
        <v>617</v>
      </c>
      <c r="I631" s="14">
        <v>290866.01783467294</v>
      </c>
      <c r="J631" s="15">
        <v>0.22368370911096802</v>
      </c>
    </row>
    <row r="632" spans="8:10" x14ac:dyDescent="0.3">
      <c r="H632" s="12">
        <v>618</v>
      </c>
      <c r="I632" s="14">
        <v>200396.17797775636</v>
      </c>
      <c r="J632" s="15">
        <v>0.20044475143521567</v>
      </c>
    </row>
    <row r="633" spans="8:10" x14ac:dyDescent="0.3">
      <c r="H633" s="12">
        <v>619</v>
      </c>
      <c r="I633" s="14">
        <v>355256.9240510352</v>
      </c>
      <c r="J633" s="15">
        <v>0.22897884380669375</v>
      </c>
    </row>
    <row r="634" spans="8:10" x14ac:dyDescent="0.3">
      <c r="H634" s="12">
        <v>620</v>
      </c>
      <c r="I634" s="14">
        <v>204764.05874331156</v>
      </c>
      <c r="J634" s="15">
        <v>0.19271316891319157</v>
      </c>
    </row>
    <row r="635" spans="8:10" x14ac:dyDescent="0.3">
      <c r="H635" s="12">
        <v>621</v>
      </c>
      <c r="I635" s="14">
        <v>711950.00439056754</v>
      </c>
      <c r="J635" s="15">
        <v>0.35070028407505416</v>
      </c>
    </row>
    <row r="636" spans="8:10" x14ac:dyDescent="0.3">
      <c r="H636" s="12">
        <v>622</v>
      </c>
      <c r="I636" s="14">
        <v>7930.3974047980737</v>
      </c>
      <c r="J636" s="15">
        <v>0.15195836190209278</v>
      </c>
    </row>
    <row r="637" spans="8:10" x14ac:dyDescent="0.3">
      <c r="H637" s="12">
        <v>623</v>
      </c>
      <c r="I637" s="14">
        <v>257640.8646178171</v>
      </c>
      <c r="J637" s="15">
        <v>0.20920308618872596</v>
      </c>
    </row>
    <row r="638" spans="8:10" x14ac:dyDescent="0.3">
      <c r="H638" s="12">
        <v>624</v>
      </c>
      <c r="I638" s="14">
        <v>342337.68200932536</v>
      </c>
      <c r="J638" s="15">
        <v>0.23027124696204981</v>
      </c>
    </row>
    <row r="639" spans="8:10" x14ac:dyDescent="0.3">
      <c r="H639" s="12">
        <v>625</v>
      </c>
      <c r="I639" s="14">
        <v>423167.80517069926</v>
      </c>
      <c r="J639" s="15">
        <v>0.27320675474379907</v>
      </c>
    </row>
    <row r="640" spans="8:10" x14ac:dyDescent="0.3">
      <c r="H640" s="12">
        <v>626</v>
      </c>
      <c r="I640" s="14">
        <v>453113.90065104957</v>
      </c>
      <c r="J640" s="15">
        <v>0.25838460760781623</v>
      </c>
    </row>
    <row r="641" spans="8:10" x14ac:dyDescent="0.3">
      <c r="H641" s="12">
        <v>627</v>
      </c>
      <c r="I641" s="14">
        <v>274715.94991136948</v>
      </c>
      <c r="J641" s="15">
        <v>0.22071580454532191</v>
      </c>
    </row>
    <row r="642" spans="8:10" x14ac:dyDescent="0.3">
      <c r="H642" s="12">
        <v>628</v>
      </c>
      <c r="I642" s="14">
        <v>274727.01111784368</v>
      </c>
      <c r="J642" s="15">
        <v>0.21810349859269018</v>
      </c>
    </row>
    <row r="643" spans="8:10" x14ac:dyDescent="0.3">
      <c r="H643" s="12">
        <v>629</v>
      </c>
      <c r="I643" s="14">
        <v>525519.46593706659</v>
      </c>
      <c r="J643" s="15">
        <v>0.28723545577666276</v>
      </c>
    </row>
    <row r="644" spans="8:10" x14ac:dyDescent="0.3">
      <c r="H644" s="12">
        <v>630</v>
      </c>
      <c r="I644" s="14">
        <v>-154575.82419864892</v>
      </c>
      <c r="J644" s="15">
        <v>0.10521903871178107</v>
      </c>
    </row>
    <row r="645" spans="8:10" x14ac:dyDescent="0.3">
      <c r="H645" s="12">
        <v>631</v>
      </c>
      <c r="I645" s="14">
        <v>296195.38280735933</v>
      </c>
      <c r="J645" s="15">
        <v>0.22522928791126628</v>
      </c>
    </row>
    <row r="646" spans="8:10" x14ac:dyDescent="0.3">
      <c r="H646" s="12">
        <v>632</v>
      </c>
      <c r="I646" s="14">
        <v>293809.18317472981</v>
      </c>
      <c r="J646" s="15">
        <v>0.21520892683667681</v>
      </c>
    </row>
    <row r="647" spans="8:10" x14ac:dyDescent="0.3">
      <c r="H647" s="12">
        <v>633</v>
      </c>
      <c r="I647" s="14">
        <v>-20119.143268578686</v>
      </c>
      <c r="J647" s="15">
        <v>0.14465962441075919</v>
      </c>
    </row>
    <row r="648" spans="8:10" x14ac:dyDescent="0.3">
      <c r="H648" s="12">
        <v>634</v>
      </c>
      <c r="I648" s="14">
        <v>307013.42264398304</v>
      </c>
      <c r="J648" s="15">
        <v>0.23890219852897054</v>
      </c>
    </row>
    <row r="649" spans="8:10" x14ac:dyDescent="0.3">
      <c r="H649" s="12">
        <v>635</v>
      </c>
      <c r="I649" s="14">
        <v>499475.29593702359</v>
      </c>
      <c r="J649" s="15">
        <v>0.26827367588054152</v>
      </c>
    </row>
    <row r="650" spans="8:10" x14ac:dyDescent="0.3">
      <c r="H650" s="12">
        <v>636</v>
      </c>
      <c r="I650" s="14">
        <v>36904.332546302467</v>
      </c>
      <c r="J650" s="15">
        <v>0.15839905606011562</v>
      </c>
    </row>
    <row r="651" spans="8:10" x14ac:dyDescent="0.3">
      <c r="H651" s="12">
        <v>637</v>
      </c>
      <c r="I651" s="14">
        <v>252688.84129575663</v>
      </c>
      <c r="J651" s="15">
        <v>0.21392219873003171</v>
      </c>
    </row>
    <row r="652" spans="8:10" x14ac:dyDescent="0.3">
      <c r="H652" s="12">
        <v>638</v>
      </c>
      <c r="I652" s="14">
        <v>527867.96619179542</v>
      </c>
      <c r="J652" s="15">
        <v>0.28402300812211667</v>
      </c>
    </row>
    <row r="653" spans="8:10" x14ac:dyDescent="0.3">
      <c r="H653" s="12">
        <v>639</v>
      </c>
      <c r="I653" s="14">
        <v>234034.81628424139</v>
      </c>
      <c r="J653" s="15">
        <v>0.20774610351870471</v>
      </c>
    </row>
    <row r="654" spans="8:10" x14ac:dyDescent="0.3">
      <c r="H654" s="12">
        <v>640</v>
      </c>
      <c r="I654" s="14">
        <v>576173.79025582434</v>
      </c>
      <c r="J654" s="15">
        <v>0.30735480283109085</v>
      </c>
    </row>
    <row r="655" spans="8:10" x14ac:dyDescent="0.3">
      <c r="H655" s="12">
        <v>641</v>
      </c>
      <c r="I655" s="14">
        <v>236560.03955961857</v>
      </c>
      <c r="J655" s="15">
        <v>0.2154031794705431</v>
      </c>
    </row>
    <row r="656" spans="8:10" x14ac:dyDescent="0.3">
      <c r="H656" s="12">
        <v>642</v>
      </c>
      <c r="I656" s="14">
        <v>172751.63641268993</v>
      </c>
      <c r="J656" s="15">
        <v>0.19382832851982434</v>
      </c>
    </row>
    <row r="657" spans="8:10" x14ac:dyDescent="0.3">
      <c r="H657" s="12">
        <v>643</v>
      </c>
      <c r="I657" s="14">
        <v>645310.7256934531</v>
      </c>
      <c r="J657" s="15">
        <v>0.30377524862841643</v>
      </c>
    </row>
    <row r="658" spans="8:10" x14ac:dyDescent="0.3">
      <c r="H658" s="12">
        <v>644</v>
      </c>
      <c r="I658" s="14">
        <v>134298.50952196983</v>
      </c>
      <c r="J658" s="15">
        <v>0.18765775902712156</v>
      </c>
    </row>
    <row r="659" spans="8:10" x14ac:dyDescent="0.3">
      <c r="H659" s="12">
        <v>645</v>
      </c>
      <c r="I659" s="14">
        <v>-61619.731647259789</v>
      </c>
      <c r="J659" s="15">
        <v>0.13401485674313074</v>
      </c>
    </row>
    <row r="660" spans="8:10" x14ac:dyDescent="0.3">
      <c r="H660" s="12">
        <v>646</v>
      </c>
      <c r="I660" s="14">
        <v>41722.471002125414</v>
      </c>
      <c r="J660" s="15">
        <v>0.15916263416129928</v>
      </c>
    </row>
    <row r="661" spans="8:10" x14ac:dyDescent="0.3">
      <c r="H661" s="12">
        <v>647</v>
      </c>
      <c r="I661" s="14">
        <v>208228.22687815595</v>
      </c>
      <c r="J661" s="15">
        <v>0.20979411543411985</v>
      </c>
    </row>
    <row r="662" spans="8:10" x14ac:dyDescent="0.3">
      <c r="H662" s="12">
        <v>648</v>
      </c>
      <c r="I662" s="14">
        <v>333338.20463810023</v>
      </c>
      <c r="J662" s="15">
        <v>0.23558445522527749</v>
      </c>
    </row>
    <row r="663" spans="8:10" x14ac:dyDescent="0.3">
      <c r="H663" s="12">
        <v>649</v>
      </c>
      <c r="I663" s="14">
        <v>32772.06687621132</v>
      </c>
      <c r="J663" s="15">
        <v>0.15740679574612892</v>
      </c>
    </row>
    <row r="664" spans="8:10" x14ac:dyDescent="0.3">
      <c r="H664" s="12">
        <v>650</v>
      </c>
      <c r="I664" s="14">
        <v>119459.66224948317</v>
      </c>
      <c r="J664" s="15">
        <v>0.18041304567269068</v>
      </c>
    </row>
    <row r="665" spans="8:10" x14ac:dyDescent="0.3">
      <c r="H665" s="12">
        <v>651</v>
      </c>
      <c r="I665" s="14">
        <v>70359.544944731286</v>
      </c>
      <c r="J665" s="15">
        <v>0.16678674916150671</v>
      </c>
    </row>
    <row r="666" spans="8:10" x14ac:dyDescent="0.3">
      <c r="H666" s="12">
        <v>652</v>
      </c>
      <c r="I666" s="14">
        <v>198754.50206696871</v>
      </c>
      <c r="J666" s="15">
        <v>0.19958688490057508</v>
      </c>
    </row>
    <row r="667" spans="8:10" x14ac:dyDescent="0.3">
      <c r="H667" s="12">
        <v>653</v>
      </c>
      <c r="I667" s="14">
        <v>313546.2728502003</v>
      </c>
      <c r="J667" s="15">
        <v>0.23623250193077849</v>
      </c>
    </row>
    <row r="668" spans="8:10" x14ac:dyDescent="0.3">
      <c r="H668" s="12">
        <v>654</v>
      </c>
      <c r="I668" s="14">
        <v>302139.67961786455</v>
      </c>
      <c r="J668" s="15">
        <v>0.23765036725470301</v>
      </c>
    </row>
    <row r="669" spans="8:10" x14ac:dyDescent="0.3">
      <c r="H669" s="12">
        <v>655</v>
      </c>
      <c r="I669" s="14">
        <v>203614.12037080899</v>
      </c>
      <c r="J669" s="15">
        <v>0.19547137385417734</v>
      </c>
    </row>
    <row r="670" spans="8:10" x14ac:dyDescent="0.3">
      <c r="H670" s="12">
        <v>656</v>
      </c>
      <c r="I670" s="14">
        <v>308282.94885852281</v>
      </c>
      <c r="J670" s="15">
        <v>0.22774365753435299</v>
      </c>
    </row>
    <row r="671" spans="8:10" x14ac:dyDescent="0.3">
      <c r="H671" s="12">
        <v>657</v>
      </c>
      <c r="I671" s="14">
        <v>186401.79246199108</v>
      </c>
      <c r="J671" s="15">
        <v>0.19184285407554125</v>
      </c>
    </row>
    <row r="672" spans="8:10" x14ac:dyDescent="0.3">
      <c r="H672" s="12">
        <v>658</v>
      </c>
      <c r="I672" s="14">
        <v>187922.7402408882</v>
      </c>
      <c r="J672" s="15">
        <v>0.19329273127575264</v>
      </c>
    </row>
    <row r="673" spans="8:10" x14ac:dyDescent="0.3">
      <c r="H673" s="12">
        <v>659</v>
      </c>
      <c r="I673" s="14">
        <v>357916.0669824495</v>
      </c>
      <c r="J673" s="15">
        <v>0.25050367397576334</v>
      </c>
    </row>
    <row r="674" spans="8:10" x14ac:dyDescent="0.3">
      <c r="H674" s="12">
        <v>660</v>
      </c>
      <c r="I674" s="14">
        <v>-5632.6277349591255</v>
      </c>
      <c r="J674" s="15">
        <v>0.14854170633102859</v>
      </c>
    </row>
    <row r="675" spans="8:10" x14ac:dyDescent="0.3">
      <c r="H675" s="12">
        <v>661</v>
      </c>
      <c r="I675" s="14">
        <v>66786.676890755305</v>
      </c>
      <c r="J675" s="15">
        <v>0.16853916365595989</v>
      </c>
    </row>
    <row r="676" spans="8:10" x14ac:dyDescent="0.3">
      <c r="H676" s="12">
        <v>662</v>
      </c>
      <c r="I676" s="14">
        <v>574428.45098664821</v>
      </c>
      <c r="J676" s="15">
        <v>0.29008728035345022</v>
      </c>
    </row>
    <row r="677" spans="8:10" x14ac:dyDescent="0.3">
      <c r="H677" s="12">
        <v>663</v>
      </c>
      <c r="I677" s="14">
        <v>244217.81458989671</v>
      </c>
      <c r="J677" s="15">
        <v>0.21879754950888519</v>
      </c>
    </row>
    <row r="678" spans="8:10" x14ac:dyDescent="0.3">
      <c r="H678" s="12">
        <v>664</v>
      </c>
      <c r="I678" s="14">
        <v>89500.92901629</v>
      </c>
      <c r="J678" s="15">
        <v>0.17376546730625808</v>
      </c>
    </row>
    <row r="679" spans="8:10" x14ac:dyDescent="0.3">
      <c r="H679" s="12">
        <v>665</v>
      </c>
      <c r="I679" s="14">
        <v>281577.70127623249</v>
      </c>
      <c r="J679" s="15">
        <v>0.22093037341581989</v>
      </c>
    </row>
    <row r="680" spans="8:10" x14ac:dyDescent="0.3">
      <c r="H680" s="12">
        <v>666</v>
      </c>
      <c r="I680" s="14">
        <v>214675.64378297888</v>
      </c>
      <c r="J680" s="15">
        <v>0.20492727788649545</v>
      </c>
    </row>
    <row r="681" spans="8:10" x14ac:dyDescent="0.3">
      <c r="H681" s="12">
        <v>667</v>
      </c>
      <c r="I681" s="14">
        <v>445215.72649238748</v>
      </c>
      <c r="J681" s="15">
        <v>0.25414891716749621</v>
      </c>
    </row>
    <row r="682" spans="8:10" x14ac:dyDescent="0.3">
      <c r="H682" s="12">
        <v>668</v>
      </c>
      <c r="I682" s="14">
        <v>377730.44318161602</v>
      </c>
      <c r="J682" s="15">
        <v>0.23103836867640393</v>
      </c>
    </row>
    <row r="683" spans="8:10" x14ac:dyDescent="0.3">
      <c r="H683" s="12">
        <v>669</v>
      </c>
      <c r="I683" s="14">
        <v>166310.66889116238</v>
      </c>
      <c r="J683" s="15">
        <v>0.18945640522436991</v>
      </c>
    </row>
    <row r="684" spans="8:10" x14ac:dyDescent="0.3">
      <c r="H684" s="12">
        <v>670</v>
      </c>
      <c r="I684" s="14">
        <v>175471.75821769773</v>
      </c>
      <c r="J684" s="15">
        <v>0.19485836759566433</v>
      </c>
    </row>
    <row r="685" spans="8:10" x14ac:dyDescent="0.3">
      <c r="H685" s="12">
        <v>671</v>
      </c>
      <c r="I685" s="14">
        <v>518693.21263653785</v>
      </c>
      <c r="J685" s="15">
        <v>0.27692052752564522</v>
      </c>
    </row>
    <row r="686" spans="8:10" x14ac:dyDescent="0.3">
      <c r="H686" s="12">
        <v>672</v>
      </c>
      <c r="I686" s="14">
        <v>328562.2656043286</v>
      </c>
      <c r="J686" s="15">
        <v>0.22899631865449588</v>
      </c>
    </row>
    <row r="687" spans="8:10" x14ac:dyDescent="0.3">
      <c r="H687" s="12">
        <v>673</v>
      </c>
      <c r="I687" s="14">
        <v>233070.15286638238</v>
      </c>
      <c r="J687" s="15">
        <v>0.20320825756178729</v>
      </c>
    </row>
    <row r="688" spans="8:10" x14ac:dyDescent="0.3">
      <c r="H688" s="12">
        <v>674</v>
      </c>
      <c r="I688" s="14">
        <v>38753.66617781762</v>
      </c>
      <c r="J688" s="15">
        <v>0.16035435628930506</v>
      </c>
    </row>
    <row r="689" spans="8:10" x14ac:dyDescent="0.3">
      <c r="H689" s="12">
        <v>675</v>
      </c>
      <c r="I689" s="14">
        <v>192993.21316985181</v>
      </c>
      <c r="J689" s="15">
        <v>0.19046805161479452</v>
      </c>
    </row>
    <row r="690" spans="8:10" x14ac:dyDescent="0.3">
      <c r="H690" s="12">
        <v>676</v>
      </c>
      <c r="I690" s="14">
        <v>8701.8362347041257</v>
      </c>
      <c r="J690" s="15">
        <v>0.15226835766801039</v>
      </c>
    </row>
    <row r="691" spans="8:10" x14ac:dyDescent="0.3">
      <c r="H691" s="12">
        <v>677</v>
      </c>
      <c r="I691" s="14">
        <v>311356.59693364217</v>
      </c>
      <c r="J691" s="15">
        <v>0.22329053139812283</v>
      </c>
    </row>
    <row r="692" spans="8:10" x14ac:dyDescent="0.3">
      <c r="H692" s="12">
        <v>678</v>
      </c>
      <c r="I692" s="14">
        <v>323609.57428114419</v>
      </c>
      <c r="J692" s="15">
        <v>0.23392537204046571</v>
      </c>
    </row>
    <row r="693" spans="8:10" x14ac:dyDescent="0.3">
      <c r="H693" s="12">
        <v>679</v>
      </c>
      <c r="I693" s="14">
        <v>279985.68783261208</v>
      </c>
      <c r="J693" s="15">
        <v>0.21572600958645571</v>
      </c>
    </row>
    <row r="694" spans="8:10" x14ac:dyDescent="0.3">
      <c r="H694" s="12">
        <v>680</v>
      </c>
      <c r="I694" s="14">
        <v>116226.05938441586</v>
      </c>
      <c r="J694" s="15">
        <v>0.1813995733349143</v>
      </c>
    </row>
    <row r="695" spans="8:10" x14ac:dyDescent="0.3">
      <c r="H695" s="12">
        <v>681</v>
      </c>
      <c r="I695" s="14">
        <v>82126.813864682568</v>
      </c>
      <c r="J695" s="15">
        <v>0.17476854738319436</v>
      </c>
    </row>
    <row r="696" spans="8:10" x14ac:dyDescent="0.3">
      <c r="H696" s="12">
        <v>682</v>
      </c>
      <c r="I696" s="14">
        <v>93461.042834780412</v>
      </c>
      <c r="J696" s="15">
        <v>0.17144263675321536</v>
      </c>
    </row>
    <row r="697" spans="8:10" x14ac:dyDescent="0.3">
      <c r="H697" s="12">
        <v>683</v>
      </c>
      <c r="I697" s="14">
        <v>92480.5722399652</v>
      </c>
      <c r="J697" s="15">
        <v>0.17548965759832669</v>
      </c>
    </row>
    <row r="698" spans="8:10" x14ac:dyDescent="0.3">
      <c r="H698" s="12">
        <v>684</v>
      </c>
      <c r="I698" s="14">
        <v>120371.94767850637</v>
      </c>
      <c r="J698" s="15">
        <v>0.18249386556314939</v>
      </c>
    </row>
    <row r="699" spans="8:10" x14ac:dyDescent="0.3">
      <c r="H699" s="12">
        <v>685</v>
      </c>
      <c r="I699" s="14">
        <v>20226.311483793077</v>
      </c>
      <c r="J699" s="15">
        <v>0.15473799499687257</v>
      </c>
    </row>
    <row r="700" spans="8:10" x14ac:dyDescent="0.3">
      <c r="H700" s="12">
        <v>686</v>
      </c>
      <c r="I700" s="14">
        <v>269793.93577364553</v>
      </c>
      <c r="J700" s="15">
        <v>0.21981271170501304</v>
      </c>
    </row>
    <row r="701" spans="8:10" x14ac:dyDescent="0.3">
      <c r="H701" s="12">
        <v>687</v>
      </c>
      <c r="I701" s="14">
        <v>150839.52796364902</v>
      </c>
      <c r="J701" s="15">
        <v>0.18630849597685306</v>
      </c>
    </row>
    <row r="702" spans="8:10" x14ac:dyDescent="0.3">
      <c r="H702" s="12">
        <v>688</v>
      </c>
      <c r="I702" s="14">
        <v>246909.73033455899</v>
      </c>
      <c r="J702" s="15">
        <v>0.21255092176842338</v>
      </c>
    </row>
    <row r="703" spans="8:10" x14ac:dyDescent="0.3">
      <c r="H703" s="12">
        <v>689</v>
      </c>
      <c r="I703" s="14">
        <v>-15033.613514249795</v>
      </c>
      <c r="J703" s="15">
        <v>0.14614076114531471</v>
      </c>
    </row>
    <row r="704" spans="8:10" x14ac:dyDescent="0.3">
      <c r="H704" s="12">
        <v>690</v>
      </c>
      <c r="I704" s="14">
        <v>76379.402796215378</v>
      </c>
      <c r="J704" s="15">
        <v>0.16998958812289167</v>
      </c>
    </row>
    <row r="705" spans="8:10" x14ac:dyDescent="0.3">
      <c r="H705" s="12">
        <v>691</v>
      </c>
      <c r="I705" s="14">
        <v>164267.90864979359</v>
      </c>
      <c r="J705" s="15">
        <v>0.19217740664595917</v>
      </c>
    </row>
    <row r="706" spans="8:10" x14ac:dyDescent="0.3">
      <c r="H706" s="12">
        <v>692</v>
      </c>
      <c r="I706" s="14">
        <v>216903.13976388332</v>
      </c>
      <c r="J706" s="15">
        <v>0.20447530310428452</v>
      </c>
    </row>
    <row r="707" spans="8:10" x14ac:dyDescent="0.3">
      <c r="H707" s="12">
        <v>693</v>
      </c>
      <c r="I707" s="14">
        <v>398958.52111026668</v>
      </c>
      <c r="J707" s="15">
        <v>0.25132090672436669</v>
      </c>
    </row>
    <row r="708" spans="8:10" x14ac:dyDescent="0.3">
      <c r="H708" s="12">
        <v>694</v>
      </c>
      <c r="I708" s="14">
        <v>159461.07053629262</v>
      </c>
      <c r="J708" s="15">
        <v>0.19047349581878281</v>
      </c>
    </row>
    <row r="709" spans="8:10" x14ac:dyDescent="0.3">
      <c r="H709" s="12">
        <v>695</v>
      </c>
      <c r="I709" s="14">
        <v>155442.22979469621</v>
      </c>
      <c r="J709" s="15">
        <v>0.18555646094531641</v>
      </c>
    </row>
    <row r="710" spans="8:10" x14ac:dyDescent="0.3">
      <c r="H710" s="12">
        <v>696</v>
      </c>
      <c r="I710" s="14">
        <v>414528.92647125269</v>
      </c>
      <c r="J710" s="15">
        <v>0.25706214630798141</v>
      </c>
    </row>
    <row r="711" spans="8:10" x14ac:dyDescent="0.3">
      <c r="H711" s="12">
        <v>697</v>
      </c>
      <c r="I711" s="14">
        <v>210052.45258070203</v>
      </c>
      <c r="J711" s="15">
        <v>0.20403658153247384</v>
      </c>
    </row>
    <row r="712" spans="8:10" x14ac:dyDescent="0.3">
      <c r="H712" s="12">
        <v>698</v>
      </c>
      <c r="I712" s="14">
        <v>462694.85305399867</v>
      </c>
      <c r="J712" s="15">
        <v>0.26106024460938215</v>
      </c>
    </row>
    <row r="713" spans="8:10" x14ac:dyDescent="0.3">
      <c r="H713" s="12">
        <v>699</v>
      </c>
      <c r="I713" s="14">
        <v>86696.36728692404</v>
      </c>
      <c r="J713" s="15">
        <v>0.16914322901529699</v>
      </c>
    </row>
    <row r="714" spans="8:10" x14ac:dyDescent="0.3">
      <c r="H714" s="12">
        <v>700</v>
      </c>
      <c r="I714" s="14">
        <v>130980.01661902573</v>
      </c>
      <c r="J714" s="15">
        <v>0.18450625957639488</v>
      </c>
    </row>
    <row r="715" spans="8:10" x14ac:dyDescent="0.3">
      <c r="H715" s="12">
        <v>701</v>
      </c>
      <c r="I715" s="14">
        <v>211043.99120557634</v>
      </c>
      <c r="J715" s="15">
        <v>0.21462500644676874</v>
      </c>
    </row>
    <row r="716" spans="8:10" x14ac:dyDescent="0.3">
      <c r="H716" s="12">
        <v>702</v>
      </c>
      <c r="I716" s="14">
        <v>126347.30531588173</v>
      </c>
      <c r="J716" s="15">
        <v>0.18105600858925364</v>
      </c>
    </row>
    <row r="717" spans="8:10" x14ac:dyDescent="0.3">
      <c r="H717" s="12">
        <v>703</v>
      </c>
      <c r="I717" s="14">
        <v>214598.61002540123</v>
      </c>
      <c r="J717" s="15">
        <v>0.20587316128303823</v>
      </c>
    </row>
    <row r="718" spans="8:10" x14ac:dyDescent="0.3">
      <c r="H718" s="12">
        <v>704</v>
      </c>
      <c r="I718" s="14">
        <v>210117.93361024745</v>
      </c>
      <c r="J718" s="15">
        <v>0.19700180771702502</v>
      </c>
    </row>
    <row r="719" spans="8:10" x14ac:dyDescent="0.3">
      <c r="H719" s="12">
        <v>705</v>
      </c>
      <c r="I719" s="14">
        <v>265426.77040880895</v>
      </c>
      <c r="J719" s="15">
        <v>0.21588980701655069</v>
      </c>
    </row>
    <row r="720" spans="8:10" x14ac:dyDescent="0.3">
      <c r="H720" s="12">
        <v>706</v>
      </c>
      <c r="I720" s="14">
        <v>310931.65957366535</v>
      </c>
      <c r="J720" s="15">
        <v>0.22741356908759558</v>
      </c>
    </row>
    <row r="721" spans="8:10" x14ac:dyDescent="0.3">
      <c r="H721" s="12">
        <v>707</v>
      </c>
      <c r="I721" s="14">
        <v>413219.05760623049</v>
      </c>
      <c r="J721" s="15">
        <v>0.24614135918552393</v>
      </c>
    </row>
    <row r="722" spans="8:10" x14ac:dyDescent="0.3">
      <c r="H722" s="12">
        <v>708</v>
      </c>
      <c r="I722" s="14">
        <v>303831.85773594258</v>
      </c>
      <c r="J722" s="15">
        <v>0.22386747521774342</v>
      </c>
    </row>
    <row r="723" spans="8:10" x14ac:dyDescent="0.3">
      <c r="H723" s="12">
        <v>709</v>
      </c>
      <c r="I723" s="14">
        <v>653990.67804084369</v>
      </c>
      <c r="J723" s="15">
        <v>0.3207798243920994</v>
      </c>
    </row>
    <row r="724" spans="8:10" x14ac:dyDescent="0.3">
      <c r="H724" s="12">
        <v>710</v>
      </c>
      <c r="I724" s="14">
        <v>320643.53530047624</v>
      </c>
      <c r="J724" s="15">
        <v>0.22922500817048452</v>
      </c>
    </row>
    <row r="725" spans="8:10" x14ac:dyDescent="0.3">
      <c r="H725" s="12">
        <v>711</v>
      </c>
      <c r="I725" s="14">
        <v>204297.8353656996</v>
      </c>
      <c r="J725" s="15">
        <v>0.20277850440608325</v>
      </c>
    </row>
    <row r="726" spans="8:10" x14ac:dyDescent="0.3">
      <c r="H726" s="12">
        <v>712</v>
      </c>
      <c r="I726" s="14">
        <v>190135.30951029668</v>
      </c>
      <c r="J726" s="15">
        <v>0.19323619052752128</v>
      </c>
    </row>
    <row r="727" spans="8:10" x14ac:dyDescent="0.3">
      <c r="H727" s="12">
        <v>713</v>
      </c>
      <c r="I727" s="14">
        <v>190132.93442394119</v>
      </c>
      <c r="J727" s="15">
        <v>0.20186687819049309</v>
      </c>
    </row>
    <row r="728" spans="8:10" x14ac:dyDescent="0.3">
      <c r="H728" s="12">
        <v>714</v>
      </c>
      <c r="I728" s="14">
        <v>426855.15328105399</v>
      </c>
      <c r="J728" s="15">
        <v>0.25017341487447453</v>
      </c>
    </row>
    <row r="729" spans="8:10" x14ac:dyDescent="0.3">
      <c r="H729" s="12">
        <v>715</v>
      </c>
      <c r="I729" s="14">
        <v>374033.58516364032</v>
      </c>
      <c r="J729" s="15">
        <v>0.24650949048749493</v>
      </c>
    </row>
    <row r="730" spans="8:10" x14ac:dyDescent="0.3">
      <c r="H730" s="12">
        <v>716</v>
      </c>
      <c r="I730" s="14">
        <v>456820.58128763037</v>
      </c>
      <c r="J730" s="15">
        <v>0.26967601133796792</v>
      </c>
    </row>
    <row r="731" spans="8:10" x14ac:dyDescent="0.3">
      <c r="H731" s="12">
        <v>717</v>
      </c>
      <c r="I731" s="14">
        <v>105629.88551926659</v>
      </c>
      <c r="J731" s="15">
        <v>0.17829566398014252</v>
      </c>
    </row>
    <row r="732" spans="8:10" x14ac:dyDescent="0.3">
      <c r="H732" s="12">
        <v>718</v>
      </c>
      <c r="I732" s="14">
        <v>-10646.320694174268</v>
      </c>
      <c r="J732" s="15">
        <v>0.14759032546555195</v>
      </c>
    </row>
    <row r="733" spans="8:10" x14ac:dyDescent="0.3">
      <c r="H733" s="12">
        <v>719</v>
      </c>
      <c r="I733" s="14">
        <v>246335.18417476304</v>
      </c>
      <c r="J733" s="15">
        <v>0.21656498647311917</v>
      </c>
    </row>
    <row r="734" spans="8:10" x14ac:dyDescent="0.3">
      <c r="H734" s="12">
        <v>720</v>
      </c>
      <c r="I734" s="14">
        <v>-132379.5581179373</v>
      </c>
      <c r="J734" s="15">
        <v>0.12120359825125737</v>
      </c>
    </row>
    <row r="735" spans="8:10" x14ac:dyDescent="0.3">
      <c r="H735" s="12">
        <v>721</v>
      </c>
      <c r="I735" s="14">
        <v>91332.026204733411</v>
      </c>
      <c r="J735" s="15">
        <v>0.1730015100513318</v>
      </c>
    </row>
    <row r="736" spans="8:10" x14ac:dyDescent="0.3">
      <c r="H736" s="12">
        <v>722</v>
      </c>
      <c r="I736" s="14">
        <v>441709.53904944472</v>
      </c>
      <c r="J736" s="15">
        <v>0.25843798966537546</v>
      </c>
    </row>
    <row r="737" spans="8:10" x14ac:dyDescent="0.3">
      <c r="H737" s="12">
        <v>723</v>
      </c>
      <c r="I737" s="14">
        <v>567638.51169662247</v>
      </c>
      <c r="J737" s="15">
        <v>0.29660063003127957</v>
      </c>
    </row>
    <row r="738" spans="8:10" x14ac:dyDescent="0.3">
      <c r="H738" s="12">
        <v>724</v>
      </c>
      <c r="I738" s="14">
        <v>606542.50605490291</v>
      </c>
      <c r="J738" s="15">
        <v>0.31967708919452886</v>
      </c>
    </row>
    <row r="739" spans="8:10" x14ac:dyDescent="0.3">
      <c r="H739" s="12">
        <v>725</v>
      </c>
      <c r="I739" s="14">
        <v>243678.88194939215</v>
      </c>
      <c r="J739" s="15">
        <v>0.21876706266026114</v>
      </c>
    </row>
    <row r="740" spans="8:10" x14ac:dyDescent="0.3">
      <c r="H740" s="12">
        <v>726</v>
      </c>
      <c r="I740" s="14">
        <v>63673.316513832891</v>
      </c>
      <c r="J740" s="15">
        <v>0.16369520645043023</v>
      </c>
    </row>
    <row r="741" spans="8:10" x14ac:dyDescent="0.3">
      <c r="H741" s="12">
        <v>727</v>
      </c>
      <c r="I741" s="14">
        <v>706298.00284549152</v>
      </c>
      <c r="J741" s="15">
        <v>0.31542813320706498</v>
      </c>
    </row>
    <row r="742" spans="8:10" x14ac:dyDescent="0.3">
      <c r="H742" s="12">
        <v>728</v>
      </c>
      <c r="I742" s="14">
        <v>338113.66104862653</v>
      </c>
      <c r="J742" s="15">
        <v>0.23229060297886939</v>
      </c>
    </row>
    <row r="743" spans="8:10" x14ac:dyDescent="0.3">
      <c r="H743" s="12">
        <v>729</v>
      </c>
      <c r="I743" s="14">
        <v>164165.2472175844</v>
      </c>
      <c r="J743" s="15">
        <v>0.19115320531895308</v>
      </c>
    </row>
    <row r="744" spans="8:10" x14ac:dyDescent="0.3">
      <c r="H744" s="12">
        <v>730</v>
      </c>
      <c r="I744" s="14">
        <v>308875.81770466105</v>
      </c>
      <c r="J744" s="15">
        <v>0.23027158359823696</v>
      </c>
    </row>
    <row r="745" spans="8:10" x14ac:dyDescent="0.3">
      <c r="H745" s="12">
        <v>731</v>
      </c>
      <c r="I745" s="14">
        <v>248695.46936909063</v>
      </c>
      <c r="J745" s="15">
        <v>0.21087110209309357</v>
      </c>
    </row>
    <row r="746" spans="8:10" x14ac:dyDescent="0.3">
      <c r="H746" s="12">
        <v>732</v>
      </c>
      <c r="I746" s="14">
        <v>278229.68131834827</v>
      </c>
      <c r="J746" s="15">
        <v>0.2154687288281063</v>
      </c>
    </row>
    <row r="747" spans="8:10" x14ac:dyDescent="0.3">
      <c r="H747" s="12">
        <v>733</v>
      </c>
      <c r="I747" s="14">
        <v>255092.01372932806</v>
      </c>
      <c r="J747" s="15">
        <v>0.20899026515790009</v>
      </c>
    </row>
    <row r="748" spans="8:10" x14ac:dyDescent="0.3">
      <c r="H748" s="12">
        <v>734</v>
      </c>
      <c r="I748" s="14">
        <v>327646.62908587372</v>
      </c>
      <c r="J748" s="15">
        <v>0.23636547939282515</v>
      </c>
    </row>
    <row r="749" spans="8:10" x14ac:dyDescent="0.3">
      <c r="H749" s="12">
        <v>735</v>
      </c>
      <c r="I749" s="14">
        <v>288832.0095605813</v>
      </c>
      <c r="J749" s="15">
        <v>0.22110126513169659</v>
      </c>
    </row>
    <row r="750" spans="8:10" x14ac:dyDescent="0.3">
      <c r="H750" s="12">
        <v>736</v>
      </c>
      <c r="I750" s="14">
        <v>370754.43360742927</v>
      </c>
      <c r="J750" s="15">
        <v>0.24352398608936165</v>
      </c>
    </row>
    <row r="751" spans="8:10" x14ac:dyDescent="0.3">
      <c r="H751" s="12">
        <v>737</v>
      </c>
      <c r="I751" s="14">
        <v>473877.8411615626</v>
      </c>
      <c r="J751" s="15">
        <v>0.27002559657109804</v>
      </c>
    </row>
    <row r="752" spans="8:10" x14ac:dyDescent="0.3">
      <c r="H752" s="12">
        <v>738</v>
      </c>
      <c r="I752" s="14">
        <v>59363.643076770008</v>
      </c>
      <c r="J752" s="15">
        <v>0.16806146948783041</v>
      </c>
    </row>
    <row r="753" spans="8:10" x14ac:dyDescent="0.3">
      <c r="H753" s="12">
        <v>739</v>
      </c>
      <c r="I753" s="14">
        <v>-22513.932807571371</v>
      </c>
      <c r="J753" s="15">
        <v>0.14489619471873771</v>
      </c>
    </row>
    <row r="754" spans="8:10" x14ac:dyDescent="0.3">
      <c r="H754" s="12">
        <v>740</v>
      </c>
      <c r="I754" s="14">
        <v>275417.00599825033</v>
      </c>
      <c r="J754" s="15">
        <v>0.22414181134402944</v>
      </c>
    </row>
    <row r="755" spans="8:10" x14ac:dyDescent="0.3">
      <c r="H755" s="12">
        <v>741</v>
      </c>
      <c r="I755" s="14">
        <v>265875.19143283833</v>
      </c>
      <c r="J755" s="15">
        <v>0.22096886689469586</v>
      </c>
    </row>
    <row r="756" spans="8:10" x14ac:dyDescent="0.3">
      <c r="H756" s="12">
        <v>742</v>
      </c>
      <c r="I756" s="14">
        <v>221419.18880214822</v>
      </c>
      <c r="J756" s="15">
        <v>0.21008314505777093</v>
      </c>
    </row>
    <row r="757" spans="8:10" x14ac:dyDescent="0.3">
      <c r="H757" s="12">
        <v>743</v>
      </c>
      <c r="I757" s="14">
        <v>155232.85401150933</v>
      </c>
      <c r="J757" s="15">
        <v>0.19028558089661129</v>
      </c>
    </row>
    <row r="758" spans="8:10" x14ac:dyDescent="0.3">
      <c r="H758" s="12">
        <v>744</v>
      </c>
      <c r="I758" s="14">
        <v>96383.950322358171</v>
      </c>
      <c r="J758" s="15">
        <v>0.17266791834471662</v>
      </c>
    </row>
    <row r="759" spans="8:10" x14ac:dyDescent="0.3">
      <c r="H759" s="12">
        <v>745</v>
      </c>
      <c r="I759" s="14">
        <v>426021.70715569356</v>
      </c>
      <c r="J759" s="15">
        <v>0.25899660314083617</v>
      </c>
    </row>
    <row r="760" spans="8:10" x14ac:dyDescent="0.3">
      <c r="H760" s="12">
        <v>746</v>
      </c>
      <c r="I760" s="14">
        <v>290976.54338674783</v>
      </c>
      <c r="J760" s="15">
        <v>0.22296768555590196</v>
      </c>
    </row>
    <row r="761" spans="8:10" x14ac:dyDescent="0.3">
      <c r="H761" s="12">
        <v>747</v>
      </c>
      <c r="I761" s="14">
        <v>540055.47677749605</v>
      </c>
      <c r="J761" s="15">
        <v>0.28186513270117186</v>
      </c>
    </row>
    <row r="762" spans="8:10" x14ac:dyDescent="0.3">
      <c r="H762" s="12">
        <v>748</v>
      </c>
      <c r="I762" s="14">
        <v>252663.93861427833</v>
      </c>
      <c r="J762" s="15">
        <v>0.20928636119146349</v>
      </c>
    </row>
    <row r="763" spans="8:10" x14ac:dyDescent="0.3">
      <c r="H763" s="12">
        <v>749</v>
      </c>
      <c r="I763" s="14">
        <v>197782.11512409896</v>
      </c>
      <c r="J763" s="15">
        <v>0.19998300381482759</v>
      </c>
    </row>
    <row r="764" spans="8:10" x14ac:dyDescent="0.3">
      <c r="H764" s="12">
        <v>750</v>
      </c>
      <c r="I764" s="14">
        <v>462193.47385222232</v>
      </c>
      <c r="J764" s="15">
        <v>0.25306551451874082</v>
      </c>
    </row>
    <row r="765" spans="8:10" x14ac:dyDescent="0.3">
      <c r="H765" s="12">
        <v>751</v>
      </c>
      <c r="I765" s="14">
        <v>-95786.371695768437</v>
      </c>
      <c r="J765" s="15">
        <v>0.1257138307464345</v>
      </c>
    </row>
    <row r="766" spans="8:10" x14ac:dyDescent="0.3">
      <c r="H766" s="12">
        <v>752</v>
      </c>
      <c r="I766" s="14">
        <v>339306.46659767418</v>
      </c>
      <c r="J766" s="15">
        <v>0.23397133825740224</v>
      </c>
    </row>
    <row r="767" spans="8:10" x14ac:dyDescent="0.3">
      <c r="H767" s="12">
        <v>753</v>
      </c>
      <c r="I767" s="14">
        <v>328862.37532564695</v>
      </c>
      <c r="J767" s="15">
        <v>0.22925306563317571</v>
      </c>
    </row>
    <row r="768" spans="8:10" x14ac:dyDescent="0.3">
      <c r="H768" s="12">
        <v>754</v>
      </c>
      <c r="I768" s="14">
        <v>329994.20320812147</v>
      </c>
      <c r="J768" s="15">
        <v>0.22990622823228724</v>
      </c>
    </row>
    <row r="769" spans="8:10" x14ac:dyDescent="0.3">
      <c r="H769" s="12">
        <v>755</v>
      </c>
      <c r="I769" s="14">
        <v>461191.24892943539</v>
      </c>
      <c r="J769" s="15">
        <v>0.26195524288635808</v>
      </c>
    </row>
    <row r="770" spans="8:10" x14ac:dyDescent="0.3">
      <c r="H770" s="12">
        <v>756</v>
      </c>
      <c r="I770" s="14">
        <v>377208.55720363464</v>
      </c>
      <c r="J770" s="15">
        <v>0.2530915539861478</v>
      </c>
    </row>
    <row r="771" spans="8:10" x14ac:dyDescent="0.3">
      <c r="H771" s="12">
        <v>757</v>
      </c>
      <c r="I771" s="14">
        <v>111265.56614730996</v>
      </c>
      <c r="J771" s="15">
        <v>0.17786871000499715</v>
      </c>
    </row>
    <row r="772" spans="8:10" x14ac:dyDescent="0.3">
      <c r="H772" s="12">
        <v>758</v>
      </c>
      <c r="I772" s="14">
        <v>363184.42340913927</v>
      </c>
      <c r="J772" s="15">
        <v>0.24025274856734624</v>
      </c>
    </row>
    <row r="773" spans="8:10" x14ac:dyDescent="0.3">
      <c r="H773" s="12">
        <v>759</v>
      </c>
      <c r="I773" s="14">
        <v>513212.02394377254</v>
      </c>
      <c r="J773" s="15">
        <v>0.29053613512487142</v>
      </c>
    </row>
    <row r="774" spans="8:10" x14ac:dyDescent="0.3">
      <c r="H774" s="12">
        <v>760</v>
      </c>
      <c r="I774" s="14">
        <v>155681.55545292096</v>
      </c>
      <c r="J774" s="15">
        <v>0.18557102706727746</v>
      </c>
    </row>
    <row r="775" spans="8:10" x14ac:dyDescent="0.3">
      <c r="H775" s="12">
        <v>761</v>
      </c>
      <c r="I775" s="14">
        <v>573670.74971277942</v>
      </c>
      <c r="J775" s="15">
        <v>0.28522870419378377</v>
      </c>
    </row>
    <row r="776" spans="8:10" x14ac:dyDescent="0.3">
      <c r="H776" s="12">
        <v>762</v>
      </c>
      <c r="I776" s="14">
        <v>499914.21181863127</v>
      </c>
      <c r="J776" s="15">
        <v>0.26640092806432758</v>
      </c>
    </row>
    <row r="777" spans="8:10" x14ac:dyDescent="0.3">
      <c r="H777" s="12">
        <v>763</v>
      </c>
      <c r="I777" s="14">
        <v>410595.94570434513</v>
      </c>
      <c r="J777" s="15">
        <v>0.25851028104788432</v>
      </c>
    </row>
    <row r="778" spans="8:10" x14ac:dyDescent="0.3">
      <c r="H778" s="12">
        <v>764</v>
      </c>
      <c r="I778" s="14">
        <v>391538.11752847768</v>
      </c>
      <c r="J778" s="15">
        <v>0.24652198640124401</v>
      </c>
    </row>
    <row r="779" spans="8:10" x14ac:dyDescent="0.3">
      <c r="H779" s="12">
        <v>765</v>
      </c>
      <c r="I779" s="14">
        <v>-55712.068534165388</v>
      </c>
      <c r="J779" s="15">
        <v>0.1348192677512452</v>
      </c>
    </row>
    <row r="780" spans="8:10" x14ac:dyDescent="0.3">
      <c r="H780" s="12">
        <v>766</v>
      </c>
      <c r="I780" s="14">
        <v>181297.04846884054</v>
      </c>
      <c r="J780" s="15">
        <v>0.19340810055551927</v>
      </c>
    </row>
    <row r="781" spans="8:10" x14ac:dyDescent="0.3">
      <c r="H781" s="12">
        <v>767</v>
      </c>
      <c r="I781" s="14">
        <v>158290.17576080002</v>
      </c>
      <c r="J781" s="15">
        <v>0.18792966787899901</v>
      </c>
    </row>
    <row r="782" spans="8:10" x14ac:dyDescent="0.3">
      <c r="H782" s="12">
        <v>768</v>
      </c>
      <c r="I782" s="14">
        <v>171754.45638519735</v>
      </c>
      <c r="J782" s="15">
        <v>0.19379639159219608</v>
      </c>
    </row>
    <row r="783" spans="8:10" x14ac:dyDescent="0.3">
      <c r="H783" s="12">
        <v>769</v>
      </c>
      <c r="I783" s="14">
        <v>242815.97370203421</v>
      </c>
      <c r="J783" s="15">
        <v>0.20447128237901802</v>
      </c>
    </row>
    <row r="784" spans="8:10" x14ac:dyDescent="0.3">
      <c r="H784" s="12">
        <v>770</v>
      </c>
      <c r="I784" s="14">
        <v>233878.50545942737</v>
      </c>
      <c r="J784" s="15">
        <v>0.21504831425175297</v>
      </c>
    </row>
    <row r="785" spans="8:10" x14ac:dyDescent="0.3">
      <c r="H785" s="12">
        <v>771</v>
      </c>
      <c r="I785" s="14">
        <v>1581.1764723664382</v>
      </c>
      <c r="J785" s="15">
        <v>0.15051018898050095</v>
      </c>
    </row>
    <row r="786" spans="8:10" x14ac:dyDescent="0.3">
      <c r="H786" s="12">
        <v>772</v>
      </c>
      <c r="I786" s="14">
        <v>137475.4786548987</v>
      </c>
      <c r="J786" s="15">
        <v>0.18275306625841092</v>
      </c>
    </row>
    <row r="787" spans="8:10" x14ac:dyDescent="0.3">
      <c r="H787" s="12">
        <v>773</v>
      </c>
      <c r="I787" s="14">
        <v>-70255.742822909961</v>
      </c>
      <c r="J787" s="15">
        <v>0.13315958721887866</v>
      </c>
    </row>
    <row r="788" spans="8:10" x14ac:dyDescent="0.3">
      <c r="H788" s="12">
        <v>774</v>
      </c>
      <c r="I788" s="14">
        <v>82064.195441383403</v>
      </c>
      <c r="J788" s="15">
        <v>0.16695172577303485</v>
      </c>
    </row>
    <row r="789" spans="8:10" x14ac:dyDescent="0.3">
      <c r="H789" s="12">
        <v>775</v>
      </c>
      <c r="I789" s="14">
        <v>255663.76334096165</v>
      </c>
      <c r="J789" s="15">
        <v>0.22494314593163756</v>
      </c>
    </row>
    <row r="790" spans="8:10" x14ac:dyDescent="0.3">
      <c r="H790" s="12">
        <v>776</v>
      </c>
      <c r="I790" s="14">
        <v>263565.37144207209</v>
      </c>
      <c r="J790" s="15">
        <v>0.21571221812757813</v>
      </c>
    </row>
    <row r="791" spans="8:10" x14ac:dyDescent="0.3">
      <c r="H791" s="12">
        <v>777</v>
      </c>
      <c r="I791" s="14">
        <v>353837.19436869025</v>
      </c>
      <c r="J791" s="15">
        <v>0.24680164899400348</v>
      </c>
    </row>
    <row r="792" spans="8:10" x14ac:dyDescent="0.3">
      <c r="H792" s="12">
        <v>778</v>
      </c>
      <c r="I792" s="14">
        <v>346047.77337994939</v>
      </c>
      <c r="J792" s="15">
        <v>0.24058014283050677</v>
      </c>
    </row>
    <row r="793" spans="8:10" x14ac:dyDescent="0.3">
      <c r="H793" s="12">
        <v>779</v>
      </c>
      <c r="I793" s="14">
        <v>113542.2452745412</v>
      </c>
      <c r="J793" s="15">
        <v>0.18060965236546345</v>
      </c>
    </row>
    <row r="794" spans="8:10" x14ac:dyDescent="0.3">
      <c r="H794" s="12">
        <v>780</v>
      </c>
      <c r="I794" s="14">
        <v>-307650.09268859331</v>
      </c>
      <c r="J794" s="15">
        <v>7.6421482763613602E-2</v>
      </c>
    </row>
    <row r="795" spans="8:10" x14ac:dyDescent="0.3">
      <c r="H795" s="12">
        <v>781</v>
      </c>
      <c r="I795" s="14">
        <v>137248.89787265775</v>
      </c>
      <c r="J795" s="15">
        <v>0.17914856101023324</v>
      </c>
    </row>
    <row r="796" spans="8:10" x14ac:dyDescent="0.3">
      <c r="H796" s="12">
        <v>782</v>
      </c>
      <c r="I796" s="14">
        <v>241214.01010350138</v>
      </c>
      <c r="J796" s="15">
        <v>0.21839150364387439</v>
      </c>
    </row>
    <row r="797" spans="8:10" x14ac:dyDescent="0.3">
      <c r="H797" s="12">
        <v>783</v>
      </c>
      <c r="I797" s="14">
        <v>202221.68145856401</v>
      </c>
      <c r="J797" s="15">
        <v>0.19951301773763785</v>
      </c>
    </row>
    <row r="798" spans="8:10" x14ac:dyDescent="0.3">
      <c r="H798" s="12">
        <v>784</v>
      </c>
      <c r="I798" s="14">
        <v>85005.868740874343</v>
      </c>
      <c r="J798" s="15">
        <v>0.17066415036556393</v>
      </c>
    </row>
    <row r="799" spans="8:10" x14ac:dyDescent="0.3">
      <c r="H799" s="12">
        <v>785</v>
      </c>
      <c r="I799" s="14">
        <v>207436.64306710032</v>
      </c>
      <c r="J799" s="15">
        <v>0.2057929282860711</v>
      </c>
    </row>
    <row r="800" spans="8:10" x14ac:dyDescent="0.3">
      <c r="H800" s="12">
        <v>786</v>
      </c>
      <c r="I800" s="14">
        <v>200603.65822973964</v>
      </c>
      <c r="J800" s="15">
        <v>0.20523813725290219</v>
      </c>
    </row>
    <row r="801" spans="8:10" x14ac:dyDescent="0.3">
      <c r="H801" s="12">
        <v>787</v>
      </c>
      <c r="I801" s="14">
        <v>473396.65633782535</v>
      </c>
      <c r="J801" s="15">
        <v>0.26440836984701077</v>
      </c>
    </row>
    <row r="802" spans="8:10" x14ac:dyDescent="0.3">
      <c r="H802" s="12">
        <v>788</v>
      </c>
      <c r="I802" s="14">
        <v>-13369.202970592887</v>
      </c>
      <c r="J802" s="15">
        <v>0.14699325632918425</v>
      </c>
    </row>
    <row r="803" spans="8:10" x14ac:dyDescent="0.3">
      <c r="H803" s="12">
        <v>789</v>
      </c>
      <c r="I803" s="14">
        <v>378616.53534085792</v>
      </c>
      <c r="J803" s="15">
        <v>0.25607791409805181</v>
      </c>
    </row>
    <row r="804" spans="8:10" x14ac:dyDescent="0.3">
      <c r="H804" s="12">
        <v>790</v>
      </c>
      <c r="I804" s="14">
        <v>62334.188763759797</v>
      </c>
      <c r="J804" s="15">
        <v>0.16870550626025049</v>
      </c>
    </row>
    <row r="805" spans="8:10" x14ac:dyDescent="0.3">
      <c r="H805" s="12">
        <v>791</v>
      </c>
      <c r="I805" s="14">
        <v>50964.128638209077</v>
      </c>
      <c r="J805" s="15">
        <v>0.16349610461854791</v>
      </c>
    </row>
    <row r="806" spans="8:10" x14ac:dyDescent="0.3">
      <c r="H806" s="12">
        <v>792</v>
      </c>
      <c r="I806" s="14">
        <v>-95757.972810495645</v>
      </c>
      <c r="J806" s="15">
        <v>0.12888515217985308</v>
      </c>
    </row>
    <row r="807" spans="8:10" x14ac:dyDescent="0.3">
      <c r="H807" s="12">
        <v>793</v>
      </c>
      <c r="I807" s="14">
        <v>595411.05677740485</v>
      </c>
      <c r="J807" s="15">
        <v>0.30781188271927928</v>
      </c>
    </row>
    <row r="808" spans="8:10" x14ac:dyDescent="0.3">
      <c r="H808" s="12">
        <v>794</v>
      </c>
      <c r="I808" s="14">
        <v>121323.3803091431</v>
      </c>
      <c r="J808" s="15">
        <v>0.17668119849160102</v>
      </c>
    </row>
    <row r="809" spans="8:10" x14ac:dyDescent="0.3">
      <c r="H809" s="12">
        <v>795</v>
      </c>
      <c r="I809" s="14">
        <v>64336.957543263445</v>
      </c>
      <c r="J809" s="15">
        <v>0.16515337287206111</v>
      </c>
    </row>
    <row r="810" spans="8:10" x14ac:dyDescent="0.3">
      <c r="H810" s="12">
        <v>796</v>
      </c>
      <c r="I810" s="14">
        <v>155589.38718877919</v>
      </c>
      <c r="J810" s="15">
        <v>0.18599835083370908</v>
      </c>
    </row>
    <row r="811" spans="8:10" x14ac:dyDescent="0.3">
      <c r="H811" s="12">
        <v>797</v>
      </c>
      <c r="I811" s="14">
        <v>247227.26370940031</v>
      </c>
      <c r="J811" s="15">
        <v>0.2091118900060045</v>
      </c>
    </row>
    <row r="812" spans="8:10" x14ac:dyDescent="0.3">
      <c r="H812" s="12">
        <v>798</v>
      </c>
      <c r="I812" s="14">
        <v>232847.20510141691</v>
      </c>
      <c r="J812" s="15">
        <v>0.20381255884907645</v>
      </c>
    </row>
    <row r="813" spans="8:10" x14ac:dyDescent="0.3">
      <c r="H813" s="12">
        <v>799</v>
      </c>
      <c r="I813" s="14">
        <v>635248.57226806786</v>
      </c>
      <c r="J813" s="15">
        <v>0.27861070743784344</v>
      </c>
    </row>
    <row r="814" spans="8:10" x14ac:dyDescent="0.3">
      <c r="H814" s="12">
        <v>800</v>
      </c>
      <c r="I814" s="14">
        <v>422660.59282614687</v>
      </c>
      <c r="J814" s="15">
        <v>0.25462562423151569</v>
      </c>
    </row>
    <row r="815" spans="8:10" x14ac:dyDescent="0.3">
      <c r="H815" s="12">
        <v>801</v>
      </c>
      <c r="I815" s="14">
        <v>553516.10574244009</v>
      </c>
      <c r="J815" s="15">
        <v>0.28968810684170188</v>
      </c>
    </row>
    <row r="816" spans="8:10" x14ac:dyDescent="0.3">
      <c r="H816" s="12">
        <v>802</v>
      </c>
      <c r="I816" s="14">
        <v>330538.99659628188</v>
      </c>
      <c r="J816" s="15">
        <v>0.23265629772368213</v>
      </c>
    </row>
    <row r="817" spans="8:10" x14ac:dyDescent="0.3">
      <c r="H817" s="12">
        <v>803</v>
      </c>
      <c r="I817" s="14">
        <v>393240.00068587996</v>
      </c>
      <c r="J817" s="15">
        <v>0.23818377951149339</v>
      </c>
    </row>
    <row r="818" spans="8:10" x14ac:dyDescent="0.3">
      <c r="H818" s="12">
        <v>804</v>
      </c>
      <c r="I818" s="14">
        <v>317572.67467494821</v>
      </c>
      <c r="J818" s="15">
        <v>0.22917689359628013</v>
      </c>
    </row>
    <row r="819" spans="8:10" x14ac:dyDescent="0.3">
      <c r="H819" s="12">
        <v>805</v>
      </c>
      <c r="I819" s="14">
        <v>348223.22278111172</v>
      </c>
      <c r="J819" s="15">
        <v>0.23831044715541072</v>
      </c>
    </row>
    <row r="820" spans="8:10" x14ac:dyDescent="0.3">
      <c r="H820" s="12">
        <v>806</v>
      </c>
      <c r="I820" s="14">
        <v>210878.25863764226</v>
      </c>
      <c r="J820" s="15">
        <v>0.20510878533685051</v>
      </c>
    </row>
    <row r="821" spans="8:10" x14ac:dyDescent="0.3">
      <c r="H821" s="12">
        <v>807</v>
      </c>
      <c r="I821" s="14">
        <v>340944.33903777879</v>
      </c>
      <c r="J821" s="15">
        <v>0.23425654834427823</v>
      </c>
    </row>
    <row r="822" spans="8:10" x14ac:dyDescent="0.3">
      <c r="H822" s="12">
        <v>808</v>
      </c>
      <c r="I822" s="14">
        <v>497331.60825908277</v>
      </c>
      <c r="J822" s="15">
        <v>0.26820556187671296</v>
      </c>
    </row>
    <row r="823" spans="8:10" x14ac:dyDescent="0.3">
      <c r="H823" s="12">
        <v>809</v>
      </c>
      <c r="I823" s="14">
        <v>82679.789733336773</v>
      </c>
      <c r="J823" s="15">
        <v>0.16956905932471633</v>
      </c>
    </row>
    <row r="824" spans="8:10" x14ac:dyDescent="0.3">
      <c r="H824" s="12">
        <v>810</v>
      </c>
      <c r="I824" s="14">
        <v>386955.83721986436</v>
      </c>
      <c r="J824" s="15">
        <v>0.25487343660620732</v>
      </c>
    </row>
    <row r="825" spans="8:10" x14ac:dyDescent="0.3">
      <c r="H825" s="12">
        <v>811</v>
      </c>
      <c r="I825" s="14">
        <v>300232.46768036718</v>
      </c>
      <c r="J825" s="15">
        <v>0.24333601490207579</v>
      </c>
    </row>
    <row r="826" spans="8:10" x14ac:dyDescent="0.3">
      <c r="H826" s="12">
        <v>812</v>
      </c>
      <c r="I826" s="14">
        <v>302622.1797437137</v>
      </c>
      <c r="J826" s="15">
        <v>0.21731063645270976</v>
      </c>
    </row>
    <row r="827" spans="8:10" x14ac:dyDescent="0.3">
      <c r="H827" s="12">
        <v>813</v>
      </c>
      <c r="I827" s="14">
        <v>507764.09444388864</v>
      </c>
      <c r="J827" s="15">
        <v>0.27810515482881604</v>
      </c>
    </row>
    <row r="828" spans="8:10" x14ac:dyDescent="0.3">
      <c r="H828" s="12">
        <v>814</v>
      </c>
      <c r="I828" s="14">
        <v>267802.69624425843</v>
      </c>
      <c r="J828" s="15">
        <v>0.20853713207156765</v>
      </c>
    </row>
    <row r="829" spans="8:10" x14ac:dyDescent="0.3">
      <c r="H829" s="12">
        <v>815</v>
      </c>
      <c r="I829" s="14">
        <v>184816.64204197098</v>
      </c>
      <c r="J829" s="15">
        <v>0.19862799851635993</v>
      </c>
    </row>
    <row r="830" spans="8:10" x14ac:dyDescent="0.3">
      <c r="H830" s="12">
        <v>816</v>
      </c>
      <c r="I830" s="14">
        <v>29113.28883144306</v>
      </c>
      <c r="J830" s="15">
        <v>0.15759670009961591</v>
      </c>
    </row>
    <row r="831" spans="8:10" x14ac:dyDescent="0.3">
      <c r="H831" s="12">
        <v>817</v>
      </c>
      <c r="I831" s="14">
        <v>113101.48488678015</v>
      </c>
      <c r="J831" s="15">
        <v>0.17431592355340397</v>
      </c>
    </row>
    <row r="832" spans="8:10" x14ac:dyDescent="0.3">
      <c r="H832" s="12">
        <v>818</v>
      </c>
      <c r="I832" s="14">
        <v>159725.91584421531</v>
      </c>
      <c r="J832" s="15">
        <v>0.18744484506689418</v>
      </c>
    </row>
    <row r="833" spans="8:10" x14ac:dyDescent="0.3">
      <c r="H833" s="12">
        <v>819</v>
      </c>
      <c r="I833" s="14">
        <v>464618.14351675101</v>
      </c>
      <c r="J833" s="15">
        <v>0.27920004497951956</v>
      </c>
    </row>
    <row r="834" spans="8:10" x14ac:dyDescent="0.3">
      <c r="H834" s="12">
        <v>820</v>
      </c>
      <c r="I834" s="14">
        <v>204545.36775175319</v>
      </c>
      <c r="J834" s="15">
        <v>0.19843550778780417</v>
      </c>
    </row>
    <row r="835" spans="8:10" x14ac:dyDescent="0.3">
      <c r="H835" s="12">
        <v>821</v>
      </c>
      <c r="I835" s="14">
        <v>257787.80059098708</v>
      </c>
      <c r="J835" s="15">
        <v>0.21527242695581372</v>
      </c>
    </row>
    <row r="836" spans="8:10" x14ac:dyDescent="0.3">
      <c r="H836" s="12">
        <v>822</v>
      </c>
      <c r="I836" s="14">
        <v>202740.1923515019</v>
      </c>
      <c r="J836" s="15">
        <v>0.20390049669711385</v>
      </c>
    </row>
    <row r="837" spans="8:10" x14ac:dyDescent="0.3">
      <c r="H837" s="12">
        <v>823</v>
      </c>
      <c r="I837" s="14">
        <v>284030.559415909</v>
      </c>
      <c r="J837" s="15">
        <v>0.22988528837183853</v>
      </c>
    </row>
    <row r="838" spans="8:10" x14ac:dyDescent="0.3">
      <c r="H838" s="12">
        <v>824</v>
      </c>
      <c r="I838" s="14">
        <v>320772.94619101263</v>
      </c>
      <c r="J838" s="15">
        <v>0.23839962970418638</v>
      </c>
    </row>
    <row r="839" spans="8:10" x14ac:dyDescent="0.3">
      <c r="H839" s="12">
        <v>825</v>
      </c>
      <c r="I839" s="14">
        <v>28566.593589269905</v>
      </c>
      <c r="J839" s="15">
        <v>0.15672214577646937</v>
      </c>
    </row>
    <row r="840" spans="8:10" x14ac:dyDescent="0.3">
      <c r="H840" s="12">
        <v>826</v>
      </c>
      <c r="I840" s="14">
        <v>253158.64829282975</v>
      </c>
      <c r="J840" s="15">
        <v>0.21013390162290402</v>
      </c>
    </row>
    <row r="841" spans="8:10" x14ac:dyDescent="0.3">
      <c r="H841" s="12">
        <v>827</v>
      </c>
      <c r="I841" s="14">
        <v>301192.41599537316</v>
      </c>
      <c r="J841" s="15">
        <v>0.21741190326006787</v>
      </c>
    </row>
    <row r="842" spans="8:10" x14ac:dyDescent="0.3">
      <c r="H842" s="12">
        <v>828</v>
      </c>
      <c r="I842" s="14">
        <v>540065.60644728318</v>
      </c>
      <c r="J842" s="15">
        <v>0.28587999378558293</v>
      </c>
    </row>
    <row r="843" spans="8:10" x14ac:dyDescent="0.3">
      <c r="H843" s="12">
        <v>829</v>
      </c>
      <c r="I843" s="14">
        <v>114993.17479967</v>
      </c>
      <c r="J843" s="15">
        <v>0.17814648091381158</v>
      </c>
    </row>
    <row r="844" spans="8:10" x14ac:dyDescent="0.3">
      <c r="H844" s="12">
        <v>830</v>
      </c>
      <c r="I844" s="14">
        <v>121922.37469321722</v>
      </c>
      <c r="J844" s="15">
        <v>0.18246489748505001</v>
      </c>
    </row>
    <row r="845" spans="8:10" x14ac:dyDescent="0.3">
      <c r="H845" s="12">
        <v>831</v>
      </c>
      <c r="I845" s="14">
        <v>229312.89046868403</v>
      </c>
      <c r="J845" s="15">
        <v>0.20964279707863098</v>
      </c>
    </row>
    <row r="846" spans="8:10" x14ac:dyDescent="0.3">
      <c r="H846" s="12">
        <v>832</v>
      </c>
      <c r="I846" s="14">
        <v>68031.485886124894</v>
      </c>
      <c r="J846" s="15">
        <v>0.16457237633057487</v>
      </c>
    </row>
    <row r="847" spans="8:10" x14ac:dyDescent="0.3">
      <c r="H847" s="12">
        <v>833</v>
      </c>
      <c r="I847" s="14">
        <v>394490.2251150154</v>
      </c>
      <c r="J847" s="15">
        <v>0.24444631666738781</v>
      </c>
    </row>
    <row r="848" spans="8:10" x14ac:dyDescent="0.3">
      <c r="H848" s="12">
        <v>834</v>
      </c>
      <c r="I848" s="14">
        <v>-139613.27253655111</v>
      </c>
      <c r="J848" s="15">
        <v>0.11345284996110161</v>
      </c>
    </row>
    <row r="849" spans="8:10" x14ac:dyDescent="0.3">
      <c r="H849" s="12">
        <v>835</v>
      </c>
      <c r="I849" s="14">
        <v>210409.49017120665</v>
      </c>
      <c r="J849" s="15">
        <v>0.20292559309525804</v>
      </c>
    </row>
    <row r="850" spans="8:10" x14ac:dyDescent="0.3">
      <c r="H850" s="12">
        <v>836</v>
      </c>
      <c r="I850" s="14">
        <v>480684.5438019</v>
      </c>
      <c r="J850" s="15">
        <v>0.27362339527748758</v>
      </c>
    </row>
    <row r="851" spans="8:10" x14ac:dyDescent="0.3">
      <c r="H851" s="12">
        <v>837</v>
      </c>
      <c r="I851" s="14">
        <v>390200.08595441794</v>
      </c>
      <c r="J851" s="15">
        <v>0.24780109489780511</v>
      </c>
    </row>
    <row r="852" spans="8:10" x14ac:dyDescent="0.3">
      <c r="H852" s="12">
        <v>838</v>
      </c>
      <c r="I852" s="14">
        <v>303348.87287825299</v>
      </c>
      <c r="J852" s="15">
        <v>0.22814238872176262</v>
      </c>
    </row>
    <row r="853" spans="8:10" x14ac:dyDescent="0.3">
      <c r="H853" s="12">
        <v>839</v>
      </c>
      <c r="I853" s="14">
        <v>226114.92706932197</v>
      </c>
      <c r="J853" s="15">
        <v>0.21534593654242062</v>
      </c>
    </row>
    <row r="854" spans="8:10" x14ac:dyDescent="0.3">
      <c r="H854" s="12">
        <v>840</v>
      </c>
      <c r="I854" s="14">
        <v>201948.32116124709</v>
      </c>
      <c r="J854" s="15">
        <v>0.20397919422652455</v>
      </c>
    </row>
    <row r="855" spans="8:10" x14ac:dyDescent="0.3">
      <c r="H855" s="12">
        <v>841</v>
      </c>
      <c r="I855" s="14">
        <v>436151.62113613565</v>
      </c>
      <c r="J855" s="15">
        <v>0.26505370414233886</v>
      </c>
    </row>
    <row r="856" spans="8:10" x14ac:dyDescent="0.3">
      <c r="H856" s="12">
        <v>842</v>
      </c>
      <c r="I856" s="14">
        <v>271834.07244608691</v>
      </c>
      <c r="J856" s="15">
        <v>0.2207097639252249</v>
      </c>
    </row>
    <row r="857" spans="8:10" x14ac:dyDescent="0.3">
      <c r="H857" s="12">
        <v>843</v>
      </c>
      <c r="I857" s="14">
        <v>223724.60402090661</v>
      </c>
      <c r="J857" s="15">
        <v>0.20793993302113312</v>
      </c>
    </row>
    <row r="858" spans="8:10" x14ac:dyDescent="0.3">
      <c r="H858" s="12">
        <v>844</v>
      </c>
      <c r="I858" s="14">
        <v>13059.660021756892</v>
      </c>
      <c r="J858" s="15">
        <v>0.15337948843989424</v>
      </c>
    </row>
    <row r="859" spans="8:10" x14ac:dyDescent="0.3">
      <c r="H859" s="12">
        <v>845</v>
      </c>
      <c r="I859" s="14">
        <v>25415.374275029753</v>
      </c>
      <c r="J859" s="15">
        <v>0.15603173418276595</v>
      </c>
    </row>
    <row r="860" spans="8:10" x14ac:dyDescent="0.3">
      <c r="H860" s="12">
        <v>846</v>
      </c>
      <c r="I860" s="14">
        <v>63231.538561462192</v>
      </c>
      <c r="J860" s="15">
        <v>0.16614197164062139</v>
      </c>
    </row>
    <row r="861" spans="8:10" x14ac:dyDescent="0.3">
      <c r="H861" s="12">
        <v>847</v>
      </c>
      <c r="I861" s="14">
        <v>97782.200687406817</v>
      </c>
      <c r="J861" s="15">
        <v>0.17669854362663662</v>
      </c>
    </row>
    <row r="862" spans="8:10" x14ac:dyDescent="0.3">
      <c r="H862" s="12">
        <v>848</v>
      </c>
      <c r="I862" s="14">
        <v>544413.00168042351</v>
      </c>
      <c r="J862" s="15">
        <v>0.30257287928471888</v>
      </c>
    </row>
    <row r="863" spans="8:10" x14ac:dyDescent="0.3">
      <c r="H863" s="12">
        <v>849</v>
      </c>
      <c r="I863" s="14">
        <v>220184.22444652114</v>
      </c>
      <c r="J863" s="15">
        <v>0.21730510430116046</v>
      </c>
    </row>
    <row r="864" spans="8:10" x14ac:dyDescent="0.3">
      <c r="H864" s="12">
        <v>850</v>
      </c>
      <c r="I864" s="14">
        <v>291756.75356498756</v>
      </c>
      <c r="J864" s="15">
        <v>0.23498088248236804</v>
      </c>
    </row>
    <row r="865" spans="8:10" x14ac:dyDescent="0.3">
      <c r="H865" s="12">
        <v>851</v>
      </c>
      <c r="I865" s="14">
        <v>253871.20674526202</v>
      </c>
      <c r="J865" s="15">
        <v>0.21523898726385449</v>
      </c>
    </row>
    <row r="866" spans="8:10" x14ac:dyDescent="0.3">
      <c r="H866" s="12">
        <v>852</v>
      </c>
      <c r="I866" s="14">
        <v>251482.03423954872</v>
      </c>
      <c r="J866" s="15">
        <v>0.21571671808872539</v>
      </c>
    </row>
    <row r="867" spans="8:10" x14ac:dyDescent="0.3">
      <c r="H867" s="12">
        <v>853</v>
      </c>
      <c r="I867" s="14">
        <v>-141230.39364966995</v>
      </c>
      <c r="J867" s="15">
        <v>0.11758920293326347</v>
      </c>
    </row>
    <row r="868" spans="8:10" x14ac:dyDescent="0.3">
      <c r="H868" s="12">
        <v>854</v>
      </c>
      <c r="I868" s="14">
        <v>320701.67395291058</v>
      </c>
      <c r="J868" s="15">
        <v>0.22394343256340754</v>
      </c>
    </row>
    <row r="869" spans="8:10" x14ac:dyDescent="0.3">
      <c r="H869" s="12">
        <v>855</v>
      </c>
      <c r="I869" s="14">
        <v>106497.33397132042</v>
      </c>
      <c r="J869" s="15">
        <v>0.1762559654727891</v>
      </c>
    </row>
    <row r="870" spans="8:10" x14ac:dyDescent="0.3">
      <c r="H870" s="12">
        <v>856</v>
      </c>
      <c r="I870" s="14">
        <v>140707.07516784617</v>
      </c>
      <c r="J870" s="15">
        <v>0.18149230297663199</v>
      </c>
    </row>
    <row r="871" spans="8:10" x14ac:dyDescent="0.3">
      <c r="H871" s="12">
        <v>857</v>
      </c>
      <c r="I871" s="14">
        <v>342011.77835973236</v>
      </c>
      <c r="J871" s="15">
        <v>0.23596272296634613</v>
      </c>
    </row>
    <row r="872" spans="8:10" x14ac:dyDescent="0.3">
      <c r="H872" s="12">
        <v>858</v>
      </c>
      <c r="I872" s="14">
        <v>212561.86065263441</v>
      </c>
      <c r="J872" s="15">
        <v>0.20163126682817945</v>
      </c>
    </row>
    <row r="873" spans="8:10" x14ac:dyDescent="0.3">
      <c r="H873" s="12">
        <v>859</v>
      </c>
      <c r="I873" s="14">
        <v>295502.27211162867</v>
      </c>
      <c r="J873" s="15">
        <v>0.23023233714195745</v>
      </c>
    </row>
    <row r="874" spans="8:10" x14ac:dyDescent="0.3">
      <c r="H874" s="12">
        <v>860</v>
      </c>
      <c r="I874" s="14">
        <v>74346.109389086952</v>
      </c>
      <c r="J874" s="15">
        <v>0.17088448196525352</v>
      </c>
    </row>
    <row r="875" spans="8:10" x14ac:dyDescent="0.3">
      <c r="H875" s="12">
        <v>861</v>
      </c>
      <c r="I875" s="14">
        <v>-122671.25299657928</v>
      </c>
      <c r="J875" s="15">
        <v>0.11871454983156826</v>
      </c>
    </row>
    <row r="876" spans="8:10" x14ac:dyDescent="0.3">
      <c r="H876" s="12">
        <v>862</v>
      </c>
      <c r="I876" s="14">
        <v>118983.46056703152</v>
      </c>
      <c r="J876" s="15">
        <v>0.17845185005525876</v>
      </c>
    </row>
    <row r="877" spans="8:10" x14ac:dyDescent="0.3">
      <c r="H877" s="12">
        <v>863</v>
      </c>
      <c r="I877" s="14">
        <v>136417.01677797013</v>
      </c>
      <c r="J877" s="15">
        <v>0.18012063229969</v>
      </c>
    </row>
    <row r="878" spans="8:10" x14ac:dyDescent="0.3">
      <c r="H878" s="12">
        <v>864</v>
      </c>
      <c r="I878" s="14">
        <v>298858.58707498829</v>
      </c>
      <c r="J878" s="15">
        <v>0.21869941990055031</v>
      </c>
    </row>
    <row r="879" spans="8:10" x14ac:dyDescent="0.3">
      <c r="H879" s="12">
        <v>865</v>
      </c>
      <c r="I879" s="14">
        <v>199097.10687508946</v>
      </c>
      <c r="J879" s="15">
        <v>0.20555836202640743</v>
      </c>
    </row>
    <row r="880" spans="8:10" x14ac:dyDescent="0.3">
      <c r="H880" s="12">
        <v>866</v>
      </c>
      <c r="I880" s="14">
        <v>147085.31144730886</v>
      </c>
      <c r="J880" s="15">
        <v>0.18780226760054153</v>
      </c>
    </row>
    <row r="881" spans="8:10" x14ac:dyDescent="0.3">
      <c r="H881" s="12">
        <v>867</v>
      </c>
      <c r="I881" s="14">
        <v>31951.319761384279</v>
      </c>
      <c r="J881" s="15">
        <v>0.15750839790713855</v>
      </c>
    </row>
    <row r="882" spans="8:10" x14ac:dyDescent="0.3">
      <c r="H882" s="12">
        <v>868</v>
      </c>
      <c r="I882" s="14">
        <v>315513.39493313618</v>
      </c>
      <c r="J882" s="15">
        <v>0.22524840869636242</v>
      </c>
    </row>
    <row r="883" spans="8:10" x14ac:dyDescent="0.3">
      <c r="H883" s="12">
        <v>869</v>
      </c>
      <c r="I883" s="14">
        <v>136645.73475923948</v>
      </c>
      <c r="J883" s="15">
        <v>0.18368098404609201</v>
      </c>
    </row>
    <row r="884" spans="8:10" x14ac:dyDescent="0.3">
      <c r="H884" s="12">
        <v>870</v>
      </c>
      <c r="I884" s="14">
        <v>122495.00539551815</v>
      </c>
      <c r="J884" s="15">
        <v>0.18033273878094946</v>
      </c>
    </row>
    <row r="885" spans="8:10" x14ac:dyDescent="0.3">
      <c r="H885" s="12">
        <v>871</v>
      </c>
      <c r="I885" s="14">
        <v>601332.92075042194</v>
      </c>
      <c r="J885" s="15">
        <v>0.32000848850970764</v>
      </c>
    </row>
    <row r="886" spans="8:10" x14ac:dyDescent="0.3">
      <c r="H886" s="12">
        <v>872</v>
      </c>
      <c r="I886" s="14">
        <v>207848.34038452921</v>
      </c>
      <c r="J886" s="15">
        <v>0.20804813872850403</v>
      </c>
    </row>
    <row r="887" spans="8:10" x14ac:dyDescent="0.3">
      <c r="H887" s="12">
        <v>873</v>
      </c>
      <c r="I887" s="14">
        <v>254059.21589769912</v>
      </c>
      <c r="J887" s="15">
        <v>0.21723974187910811</v>
      </c>
    </row>
    <row r="888" spans="8:10" x14ac:dyDescent="0.3">
      <c r="H888" s="12">
        <v>874</v>
      </c>
      <c r="I888" s="14">
        <v>237683.0000177722</v>
      </c>
      <c r="J888" s="15">
        <v>0.20831574104962192</v>
      </c>
    </row>
    <row r="889" spans="8:10" x14ac:dyDescent="0.3">
      <c r="H889" s="12">
        <v>875</v>
      </c>
      <c r="I889" s="14">
        <v>385998.66123951529</v>
      </c>
      <c r="J889" s="15">
        <v>0.25468786846067304</v>
      </c>
    </row>
    <row r="890" spans="8:10" x14ac:dyDescent="0.3">
      <c r="H890" s="12">
        <v>876</v>
      </c>
      <c r="I890" s="14">
        <v>166432.11413850659</v>
      </c>
      <c r="J890" s="15">
        <v>0.19241927764882094</v>
      </c>
    </row>
    <row r="891" spans="8:10" x14ac:dyDescent="0.3">
      <c r="H891" s="12">
        <v>877</v>
      </c>
      <c r="I891" s="14">
        <v>252792.03171347198</v>
      </c>
      <c r="J891" s="15">
        <v>0.22489160595054325</v>
      </c>
    </row>
    <row r="892" spans="8:10" x14ac:dyDescent="0.3">
      <c r="H892" s="12">
        <v>878</v>
      </c>
      <c r="I892" s="14">
        <v>287922.19272692339</v>
      </c>
      <c r="J892" s="15">
        <v>0.22591359071635675</v>
      </c>
    </row>
    <row r="893" spans="8:10" x14ac:dyDescent="0.3">
      <c r="H893" s="12">
        <v>879</v>
      </c>
      <c r="I893" s="14">
        <v>230713.85641926294</v>
      </c>
      <c r="J893" s="15">
        <v>0.20607993487430365</v>
      </c>
    </row>
    <row r="894" spans="8:10" x14ac:dyDescent="0.3">
      <c r="H894" s="12">
        <v>880</v>
      </c>
      <c r="I894" s="14">
        <v>212412.18541371147</v>
      </c>
      <c r="J894" s="15">
        <v>0.19789535287085336</v>
      </c>
    </row>
    <row r="895" spans="8:10" x14ac:dyDescent="0.3">
      <c r="H895" s="12">
        <v>881</v>
      </c>
      <c r="I895" s="14">
        <v>638912.10165860457</v>
      </c>
      <c r="J895" s="15">
        <v>0.30954754501109472</v>
      </c>
    </row>
    <row r="896" spans="8:10" x14ac:dyDescent="0.3">
      <c r="H896" s="12">
        <v>882</v>
      </c>
      <c r="I896" s="14">
        <v>421236.85198337515</v>
      </c>
      <c r="J896" s="15">
        <v>0.26527041348086189</v>
      </c>
    </row>
    <row r="897" spans="8:10" x14ac:dyDescent="0.3">
      <c r="H897" s="12">
        <v>883</v>
      </c>
      <c r="I897" s="14">
        <v>69486.195955603849</v>
      </c>
      <c r="J897" s="15">
        <v>0.16799729236117678</v>
      </c>
    </row>
    <row r="898" spans="8:10" x14ac:dyDescent="0.3">
      <c r="H898" s="12">
        <v>884</v>
      </c>
      <c r="I898" s="14">
        <v>373094.37013809965</v>
      </c>
      <c r="J898" s="15">
        <v>0.24668668415757078</v>
      </c>
    </row>
    <row r="899" spans="8:10" x14ac:dyDescent="0.3">
      <c r="H899" s="12">
        <v>885</v>
      </c>
      <c r="I899" s="14">
        <v>336916.72324672295</v>
      </c>
      <c r="J899" s="15">
        <v>0.23754694967973444</v>
      </c>
    </row>
    <row r="900" spans="8:10" x14ac:dyDescent="0.3">
      <c r="H900" s="12">
        <v>886</v>
      </c>
      <c r="I900" s="14">
        <v>107394.64795131772</v>
      </c>
      <c r="J900" s="15">
        <v>0.17446035872722643</v>
      </c>
    </row>
    <row r="901" spans="8:10" x14ac:dyDescent="0.3">
      <c r="H901" s="12">
        <v>887</v>
      </c>
      <c r="I901" s="14">
        <v>355984.20885196584</v>
      </c>
      <c r="J901" s="15">
        <v>0.23341097736128646</v>
      </c>
    </row>
    <row r="902" spans="8:10" x14ac:dyDescent="0.3">
      <c r="H902" s="12">
        <v>888</v>
      </c>
      <c r="I902" s="14">
        <v>401104.34815014619</v>
      </c>
      <c r="J902" s="15">
        <v>0.24914474305421863</v>
      </c>
    </row>
    <row r="903" spans="8:10" x14ac:dyDescent="0.3">
      <c r="H903" s="12">
        <v>889</v>
      </c>
      <c r="I903" s="14">
        <v>479783.32746131462</v>
      </c>
      <c r="J903" s="15">
        <v>0.28402486039421526</v>
      </c>
    </row>
    <row r="904" spans="8:10" x14ac:dyDescent="0.3">
      <c r="H904" s="12">
        <v>890</v>
      </c>
      <c r="I904" s="14">
        <v>379813.17645023391</v>
      </c>
      <c r="J904" s="15">
        <v>0.24456521360398908</v>
      </c>
    </row>
    <row r="905" spans="8:10" x14ac:dyDescent="0.3">
      <c r="H905" s="12">
        <v>891</v>
      </c>
      <c r="I905" s="14">
        <v>406536.77378575783</v>
      </c>
      <c r="J905" s="15">
        <v>0.24788470027048604</v>
      </c>
    </row>
    <row r="906" spans="8:10" x14ac:dyDescent="0.3">
      <c r="H906" s="12">
        <v>892</v>
      </c>
      <c r="I906" s="14">
        <v>54301.99993531988</v>
      </c>
      <c r="J906" s="15">
        <v>0.16311761695835947</v>
      </c>
    </row>
    <row r="907" spans="8:10" x14ac:dyDescent="0.3">
      <c r="H907" s="12">
        <v>893</v>
      </c>
      <c r="I907" s="14">
        <v>130690.93298447365</v>
      </c>
      <c r="J907" s="15">
        <v>0.18212764444825069</v>
      </c>
    </row>
    <row r="908" spans="8:10" x14ac:dyDescent="0.3">
      <c r="H908" s="12">
        <v>894</v>
      </c>
      <c r="I908" s="14">
        <v>156027.53298508259</v>
      </c>
      <c r="J908" s="15">
        <v>0.18892551783036948</v>
      </c>
    </row>
    <row r="909" spans="8:10" x14ac:dyDescent="0.3">
      <c r="H909" s="12">
        <v>895</v>
      </c>
      <c r="I909" s="14">
        <v>413470.98897053022</v>
      </c>
      <c r="J909" s="15">
        <v>0.25161283429776349</v>
      </c>
    </row>
    <row r="910" spans="8:10" x14ac:dyDescent="0.3">
      <c r="H910" s="12">
        <v>896</v>
      </c>
      <c r="I910" s="14">
        <v>453008.50464024278</v>
      </c>
      <c r="J910" s="15">
        <v>0.26186295993658337</v>
      </c>
    </row>
    <row r="911" spans="8:10" x14ac:dyDescent="0.3">
      <c r="H911" s="12">
        <v>897</v>
      </c>
      <c r="I911" s="14">
        <v>208242.01752399956</v>
      </c>
      <c r="J911" s="15">
        <v>0.203267326570441</v>
      </c>
    </row>
    <row r="912" spans="8:10" x14ac:dyDescent="0.3">
      <c r="H912" s="12">
        <v>898</v>
      </c>
      <c r="I912" s="14">
        <v>21153.122031500912</v>
      </c>
      <c r="J912" s="15">
        <v>0.15552992522641684</v>
      </c>
    </row>
    <row r="913" spans="8:10" x14ac:dyDescent="0.3">
      <c r="H913" s="12">
        <v>899</v>
      </c>
      <c r="I913" s="14">
        <v>75176.768244434847</v>
      </c>
      <c r="J913" s="15">
        <v>0.17344770905655382</v>
      </c>
    </row>
    <row r="914" spans="8:10" x14ac:dyDescent="0.3">
      <c r="H914" s="12">
        <v>900</v>
      </c>
      <c r="I914" s="14">
        <v>555752.59658947354</v>
      </c>
      <c r="J914" s="15">
        <v>0.27802540657717589</v>
      </c>
    </row>
    <row r="915" spans="8:10" x14ac:dyDescent="0.3">
      <c r="H915" s="12">
        <v>901</v>
      </c>
      <c r="I915" s="14">
        <v>485098.98765675654</v>
      </c>
      <c r="J915" s="15">
        <v>0.28983468203250973</v>
      </c>
    </row>
    <row r="916" spans="8:10" x14ac:dyDescent="0.3">
      <c r="H916" s="12">
        <v>902</v>
      </c>
      <c r="I916" s="14">
        <v>158659.1953332345</v>
      </c>
      <c r="J916" s="15">
        <v>0.19037478074493075</v>
      </c>
    </row>
    <row r="917" spans="8:10" x14ac:dyDescent="0.3">
      <c r="H917" s="12">
        <v>903</v>
      </c>
      <c r="I917" s="14">
        <v>24036.441962897195</v>
      </c>
      <c r="J917" s="15">
        <v>0.15606303291639501</v>
      </c>
    </row>
    <row r="918" spans="8:10" x14ac:dyDescent="0.3">
      <c r="H918" s="12">
        <v>904</v>
      </c>
      <c r="I918" s="14">
        <v>375759.44165418274</v>
      </c>
      <c r="J918" s="15">
        <v>0.23108675263997736</v>
      </c>
    </row>
    <row r="919" spans="8:10" x14ac:dyDescent="0.3">
      <c r="H919" s="12">
        <v>905</v>
      </c>
      <c r="I919" s="14">
        <v>312544.11329658772</v>
      </c>
      <c r="J919" s="15">
        <v>0.22806256061948882</v>
      </c>
    </row>
    <row r="920" spans="8:10" x14ac:dyDescent="0.3">
      <c r="H920" s="12">
        <v>906</v>
      </c>
      <c r="I920" s="14">
        <v>300043.06117285392</v>
      </c>
      <c r="J920" s="15">
        <v>0.22872588395194149</v>
      </c>
    </row>
    <row r="921" spans="8:10" x14ac:dyDescent="0.3">
      <c r="H921" s="12">
        <v>907</v>
      </c>
      <c r="I921" s="14">
        <v>424939.65822362457</v>
      </c>
      <c r="J921" s="15">
        <v>0.24536693569727586</v>
      </c>
    </row>
    <row r="922" spans="8:10" x14ac:dyDescent="0.3">
      <c r="H922" s="12">
        <v>908</v>
      </c>
      <c r="I922" s="14">
        <v>350925.27668912732</v>
      </c>
      <c r="J922" s="15">
        <v>0.23754054620483367</v>
      </c>
    </row>
    <row r="923" spans="8:10" x14ac:dyDescent="0.3">
      <c r="H923" s="12">
        <v>909</v>
      </c>
      <c r="I923" s="14">
        <v>386825.9625020544</v>
      </c>
      <c r="J923" s="15">
        <v>0.25172385715206236</v>
      </c>
    </row>
    <row r="924" spans="8:10" x14ac:dyDescent="0.3">
      <c r="H924" s="12">
        <v>910</v>
      </c>
      <c r="I924" s="14">
        <v>211957.75397130102</v>
      </c>
      <c r="J924" s="15">
        <v>0.20260269645191253</v>
      </c>
    </row>
    <row r="925" spans="8:10" x14ac:dyDescent="0.3">
      <c r="H925" s="12">
        <v>911</v>
      </c>
      <c r="I925" s="14">
        <v>372700.40907135187</v>
      </c>
      <c r="J925" s="15">
        <v>0.24616305268263283</v>
      </c>
    </row>
    <row r="926" spans="8:10" x14ac:dyDescent="0.3">
      <c r="H926" s="12">
        <v>912</v>
      </c>
      <c r="I926" s="14">
        <v>272443.7624396286</v>
      </c>
      <c r="J926" s="15">
        <v>0.21606975616142243</v>
      </c>
    </row>
    <row r="927" spans="8:10" x14ac:dyDescent="0.3">
      <c r="H927" s="12">
        <v>913</v>
      </c>
      <c r="I927" s="14">
        <v>200121.87288345629</v>
      </c>
      <c r="J927" s="15">
        <v>0.2022922133415781</v>
      </c>
    </row>
    <row r="928" spans="8:10" x14ac:dyDescent="0.3">
      <c r="H928" s="12">
        <v>914</v>
      </c>
      <c r="I928" s="14">
        <v>265226.45449532103</v>
      </c>
      <c r="J928" s="15">
        <v>0.22470686163046483</v>
      </c>
    </row>
    <row r="929" spans="8:10" x14ac:dyDescent="0.3">
      <c r="H929" s="12">
        <v>915</v>
      </c>
      <c r="I929" s="14">
        <v>102464.67997613666</v>
      </c>
      <c r="J929" s="15">
        <v>0.17602861843860729</v>
      </c>
    </row>
    <row r="930" spans="8:10" x14ac:dyDescent="0.3">
      <c r="H930" s="12">
        <v>916</v>
      </c>
      <c r="I930" s="14">
        <v>55189.480426797876</v>
      </c>
      <c r="J930" s="15">
        <v>0.16375343354408467</v>
      </c>
    </row>
    <row r="931" spans="8:10" x14ac:dyDescent="0.3">
      <c r="H931" s="12">
        <v>917</v>
      </c>
      <c r="I931" s="14">
        <v>362592.47013312206</v>
      </c>
      <c r="J931" s="15">
        <v>0.24557521024779727</v>
      </c>
    </row>
    <row r="932" spans="8:10" x14ac:dyDescent="0.3">
      <c r="H932" s="12">
        <v>918</v>
      </c>
      <c r="I932" s="14">
        <v>93259.295583615312</v>
      </c>
      <c r="J932" s="15">
        <v>0.17334640886348773</v>
      </c>
    </row>
    <row r="933" spans="8:10" x14ac:dyDescent="0.3">
      <c r="H933" s="12">
        <v>919</v>
      </c>
      <c r="I933" s="14">
        <v>518410.80139545118</v>
      </c>
      <c r="J933" s="15">
        <v>0.27109523222178322</v>
      </c>
    </row>
    <row r="934" spans="8:10" x14ac:dyDescent="0.3">
      <c r="H934" s="12">
        <v>920</v>
      </c>
      <c r="I934" s="14">
        <v>73656.784958242206</v>
      </c>
      <c r="J934" s="15">
        <v>0.16918348310266929</v>
      </c>
    </row>
    <row r="935" spans="8:10" x14ac:dyDescent="0.3">
      <c r="H935" s="12">
        <v>921</v>
      </c>
      <c r="I935" s="14">
        <v>256291.51081711357</v>
      </c>
      <c r="J935" s="15">
        <v>0.22538319115015559</v>
      </c>
    </row>
    <row r="936" spans="8:10" x14ac:dyDescent="0.3">
      <c r="H936" s="12">
        <v>922</v>
      </c>
      <c r="I936" s="14">
        <v>244404.52572954772</v>
      </c>
      <c r="J936" s="15">
        <v>0.20794897478960483</v>
      </c>
    </row>
    <row r="937" spans="8:10" x14ac:dyDescent="0.3">
      <c r="H937" s="12">
        <v>923</v>
      </c>
      <c r="I937" s="14">
        <v>536845.78902704641</v>
      </c>
      <c r="J937" s="15">
        <v>0.28219663430768827</v>
      </c>
    </row>
    <row r="938" spans="8:10" x14ac:dyDescent="0.3">
      <c r="H938" s="12">
        <v>924</v>
      </c>
      <c r="I938" s="14">
        <v>509884.18046258134</v>
      </c>
      <c r="J938" s="15">
        <v>0.27696430955195339</v>
      </c>
    </row>
    <row r="939" spans="8:10" x14ac:dyDescent="0.3">
      <c r="H939" s="12">
        <v>925</v>
      </c>
      <c r="I939" s="14">
        <v>207573.9416903269</v>
      </c>
      <c r="J939" s="15">
        <v>0.19958453498593709</v>
      </c>
    </row>
    <row r="940" spans="8:10" x14ac:dyDescent="0.3">
      <c r="H940" s="12">
        <v>926</v>
      </c>
      <c r="I940" s="14">
        <v>389053.88615848869</v>
      </c>
      <c r="J940" s="15">
        <v>0.23855761071262771</v>
      </c>
    </row>
    <row r="941" spans="8:10" x14ac:dyDescent="0.3">
      <c r="H941" s="12">
        <v>927</v>
      </c>
      <c r="I941" s="14">
        <v>138573.35721100122</v>
      </c>
      <c r="J941" s="15">
        <v>0.18258894621371136</v>
      </c>
    </row>
    <row r="942" spans="8:10" x14ac:dyDescent="0.3">
      <c r="H942" s="12">
        <v>928</v>
      </c>
      <c r="I942" s="14">
        <v>337388.01319172885</v>
      </c>
      <c r="J942" s="15">
        <v>0.22573565922633354</v>
      </c>
    </row>
    <row r="943" spans="8:10" x14ac:dyDescent="0.3">
      <c r="H943" s="12">
        <v>929</v>
      </c>
      <c r="I943" s="14">
        <v>378698.74401006312</v>
      </c>
      <c r="J943" s="15">
        <v>0.24381656588735767</v>
      </c>
    </row>
    <row r="944" spans="8:10" x14ac:dyDescent="0.3">
      <c r="H944" s="12">
        <v>930</v>
      </c>
      <c r="I944" s="14">
        <v>-57672.701196722104</v>
      </c>
      <c r="J944" s="15">
        <v>0.13873082927358005</v>
      </c>
    </row>
    <row r="945" spans="8:10" x14ac:dyDescent="0.3">
      <c r="H945" s="12">
        <v>931</v>
      </c>
      <c r="I945" s="14">
        <v>172656.52622494381</v>
      </c>
      <c r="J945" s="15">
        <v>0.19174208861443343</v>
      </c>
    </row>
    <row r="946" spans="8:10" x14ac:dyDescent="0.3">
      <c r="H946" s="12">
        <v>932</v>
      </c>
      <c r="I946" s="14">
        <v>285823.40985027514</v>
      </c>
      <c r="J946" s="15">
        <v>0.2175923304803602</v>
      </c>
    </row>
    <row r="947" spans="8:10" x14ac:dyDescent="0.3">
      <c r="H947" s="12">
        <v>933</v>
      </c>
      <c r="I947" s="14">
        <v>241155.58314210619</v>
      </c>
      <c r="J947" s="15">
        <v>0.20503221187898335</v>
      </c>
    </row>
    <row r="948" spans="8:10" x14ac:dyDescent="0.3">
      <c r="H948" s="12">
        <v>934</v>
      </c>
      <c r="I948" s="14">
        <v>293086.63147352519</v>
      </c>
      <c r="J948" s="15">
        <v>0.22656313905176928</v>
      </c>
    </row>
    <row r="949" spans="8:10" x14ac:dyDescent="0.3">
      <c r="H949" s="12">
        <v>935</v>
      </c>
      <c r="I949" s="14">
        <v>326360.38072767016</v>
      </c>
      <c r="J949" s="15">
        <v>0.23165740000321478</v>
      </c>
    </row>
    <row r="950" spans="8:10" x14ac:dyDescent="0.3">
      <c r="H950" s="12">
        <v>936</v>
      </c>
      <c r="I950" s="14">
        <v>330718.3442165181</v>
      </c>
      <c r="J950" s="15">
        <v>0.23147044777835046</v>
      </c>
    </row>
    <row r="951" spans="8:10" x14ac:dyDescent="0.3">
      <c r="H951" s="12">
        <v>937</v>
      </c>
      <c r="I951" s="14">
        <v>261476.75494214147</v>
      </c>
      <c r="J951" s="15">
        <v>0.21114696518938803</v>
      </c>
    </row>
    <row r="952" spans="8:10" x14ac:dyDescent="0.3">
      <c r="H952" s="12">
        <v>938</v>
      </c>
      <c r="I952" s="14">
        <v>253286.54238680378</v>
      </c>
      <c r="J952" s="15">
        <v>0.21422961833396403</v>
      </c>
    </row>
    <row r="953" spans="8:10" x14ac:dyDescent="0.3">
      <c r="H953" s="12">
        <v>939</v>
      </c>
      <c r="I953" s="14">
        <v>196599.25088984566</v>
      </c>
      <c r="J953" s="15">
        <v>0.19629012497500131</v>
      </c>
    </row>
    <row r="954" spans="8:10" x14ac:dyDescent="0.3">
      <c r="H954" s="12">
        <v>940</v>
      </c>
      <c r="I954" s="14">
        <v>425483.30336637935</v>
      </c>
      <c r="J954" s="15">
        <v>0.26661927414684339</v>
      </c>
    </row>
    <row r="955" spans="8:10" x14ac:dyDescent="0.3">
      <c r="H955" s="12">
        <v>941</v>
      </c>
      <c r="I955" s="14">
        <v>370488.51140495646</v>
      </c>
      <c r="J955" s="15">
        <v>0.24976107554325355</v>
      </c>
    </row>
    <row r="956" spans="8:10" x14ac:dyDescent="0.3">
      <c r="H956" s="12">
        <v>942</v>
      </c>
      <c r="I956" s="14">
        <v>451979.33231364959</v>
      </c>
      <c r="J956" s="15">
        <v>0.2570785158384965</v>
      </c>
    </row>
    <row r="957" spans="8:10" x14ac:dyDescent="0.3">
      <c r="H957" s="12">
        <v>943</v>
      </c>
      <c r="I957" s="14">
        <v>140485.05860485532</v>
      </c>
      <c r="J957" s="15">
        <v>0.18498024978425787</v>
      </c>
    </row>
    <row r="958" spans="8:10" x14ac:dyDescent="0.3">
      <c r="H958" s="12">
        <v>944</v>
      </c>
      <c r="I958" s="14">
        <v>390178.87593869795</v>
      </c>
      <c r="J958" s="15">
        <v>0.24190663548061409</v>
      </c>
    </row>
    <row r="959" spans="8:10" x14ac:dyDescent="0.3">
      <c r="H959" s="12">
        <v>945</v>
      </c>
      <c r="I959" s="14">
        <v>24467.379424490267</v>
      </c>
      <c r="J959" s="15">
        <v>0.15682388516257606</v>
      </c>
    </row>
    <row r="960" spans="8:10" x14ac:dyDescent="0.3">
      <c r="H960" s="12">
        <v>946</v>
      </c>
      <c r="I960" s="14">
        <v>185512.77316470537</v>
      </c>
      <c r="J960" s="15">
        <v>0.19658541673943164</v>
      </c>
    </row>
    <row r="961" spans="8:10" x14ac:dyDescent="0.3">
      <c r="H961" s="12">
        <v>947</v>
      </c>
      <c r="I961" s="14">
        <v>447622.11022939836</v>
      </c>
      <c r="J961" s="15">
        <v>0.26325992397943554</v>
      </c>
    </row>
    <row r="962" spans="8:10" x14ac:dyDescent="0.3">
      <c r="H962" s="12">
        <v>948</v>
      </c>
      <c r="I962" s="14">
        <v>161711.49461249239</v>
      </c>
      <c r="J962" s="15">
        <v>0.18906764818437116</v>
      </c>
    </row>
    <row r="963" spans="8:10" x14ac:dyDescent="0.3">
      <c r="H963" s="12">
        <v>949</v>
      </c>
      <c r="I963" s="14">
        <v>406983.80415865779</v>
      </c>
      <c r="J963" s="15">
        <v>0.26092535982604126</v>
      </c>
    </row>
    <row r="964" spans="8:10" x14ac:dyDescent="0.3">
      <c r="H964" s="12">
        <v>950</v>
      </c>
      <c r="I964" s="14">
        <v>83762.065017558401</v>
      </c>
      <c r="J964" s="15">
        <v>0.16895254479269095</v>
      </c>
    </row>
    <row r="965" spans="8:10" x14ac:dyDescent="0.3">
      <c r="H965" s="12">
        <v>951</v>
      </c>
      <c r="I965" s="14">
        <v>63399.581923947437</v>
      </c>
      <c r="J965" s="15">
        <v>0.1670883655014721</v>
      </c>
    </row>
    <row r="966" spans="8:10" x14ac:dyDescent="0.3">
      <c r="H966" s="12">
        <v>952</v>
      </c>
      <c r="I966" s="14">
        <v>336034.4530981495</v>
      </c>
      <c r="J966" s="15">
        <v>0.2324176995101408</v>
      </c>
    </row>
    <row r="967" spans="8:10" x14ac:dyDescent="0.3">
      <c r="H967" s="12">
        <v>953</v>
      </c>
      <c r="I967" s="14">
        <v>203138.2377882502</v>
      </c>
      <c r="J967" s="15">
        <v>0.200856635921419</v>
      </c>
    </row>
    <row r="968" spans="8:10" x14ac:dyDescent="0.3">
      <c r="H968" s="12">
        <v>954</v>
      </c>
      <c r="I968" s="14">
        <v>145381.59432335291</v>
      </c>
      <c r="J968" s="15">
        <v>0.19052315932176911</v>
      </c>
    </row>
    <row r="969" spans="8:10" x14ac:dyDescent="0.3">
      <c r="H969" s="12">
        <v>955</v>
      </c>
      <c r="I969" s="14">
        <v>24395.313930221251</v>
      </c>
      <c r="J969" s="15">
        <v>0.15669375113334283</v>
      </c>
    </row>
    <row r="970" spans="8:10" x14ac:dyDescent="0.3">
      <c r="H970" s="12">
        <v>956</v>
      </c>
      <c r="I970" s="14">
        <v>358194.44495259621</v>
      </c>
      <c r="J970" s="15">
        <v>0.24482302719873283</v>
      </c>
    </row>
    <row r="971" spans="8:10" x14ac:dyDescent="0.3">
      <c r="H971" s="12">
        <v>957</v>
      </c>
      <c r="I971" s="14">
        <v>39978.319195822231</v>
      </c>
      <c r="J971" s="15">
        <v>0.15975908717342602</v>
      </c>
    </row>
    <row r="972" spans="8:10" x14ac:dyDescent="0.3">
      <c r="H972" s="12">
        <v>958</v>
      </c>
      <c r="I972" s="14">
        <v>117453.7874192954</v>
      </c>
      <c r="J972" s="15">
        <v>0.18036618249916381</v>
      </c>
    </row>
    <row r="973" spans="8:10" x14ac:dyDescent="0.3">
      <c r="H973" s="12">
        <v>959</v>
      </c>
      <c r="I973" s="14">
        <v>277105.87771712244</v>
      </c>
      <c r="J973" s="15">
        <v>0.22631561505717901</v>
      </c>
    </row>
    <row r="974" spans="8:10" x14ac:dyDescent="0.3">
      <c r="H974" s="12">
        <v>960</v>
      </c>
      <c r="I974" s="14">
        <v>209953.1581744072</v>
      </c>
      <c r="J974" s="15">
        <v>0.20218931317405797</v>
      </c>
    </row>
    <row r="975" spans="8:10" x14ac:dyDescent="0.3">
      <c r="H975" s="12">
        <v>961</v>
      </c>
      <c r="I975" s="14">
        <v>337803.11613718676</v>
      </c>
      <c r="J975" s="15">
        <v>0.23102608814614745</v>
      </c>
    </row>
    <row r="976" spans="8:10" x14ac:dyDescent="0.3">
      <c r="H976" s="12">
        <v>962</v>
      </c>
      <c r="I976" s="14">
        <v>354441.61450711009</v>
      </c>
      <c r="J976" s="15">
        <v>0.24369755471065946</v>
      </c>
    </row>
    <row r="977" spans="8:10" x14ac:dyDescent="0.3">
      <c r="H977" s="12">
        <v>963</v>
      </c>
      <c r="I977" s="14">
        <v>357692.96391024278</v>
      </c>
      <c r="J977" s="15">
        <v>0.23616129248645268</v>
      </c>
    </row>
    <row r="978" spans="8:10" x14ac:dyDescent="0.3">
      <c r="H978" s="12">
        <v>964</v>
      </c>
      <c r="I978" s="14">
        <v>448702.64873600448</v>
      </c>
      <c r="J978" s="15">
        <v>0.26232705113705412</v>
      </c>
    </row>
    <row r="979" spans="8:10" x14ac:dyDescent="0.3">
      <c r="H979" s="12">
        <v>965</v>
      </c>
      <c r="I979" s="14">
        <v>396756.81680339947</v>
      </c>
      <c r="J979" s="15">
        <v>0.23998299343449703</v>
      </c>
    </row>
    <row r="980" spans="8:10" x14ac:dyDescent="0.3">
      <c r="H980" s="12">
        <v>966</v>
      </c>
      <c r="I980" s="14">
        <v>-87133.644168407423</v>
      </c>
      <c r="J980" s="15">
        <v>0.12818085245540489</v>
      </c>
    </row>
    <row r="981" spans="8:10" x14ac:dyDescent="0.3">
      <c r="H981" s="12">
        <v>967</v>
      </c>
      <c r="I981" s="14">
        <v>222366.32969372813</v>
      </c>
      <c r="J981" s="15">
        <v>0.20501573482792024</v>
      </c>
    </row>
    <row r="982" spans="8:10" x14ac:dyDescent="0.3">
      <c r="H982" s="12">
        <v>968</v>
      </c>
      <c r="I982" s="14">
        <v>76848.487078858307</v>
      </c>
      <c r="J982" s="15">
        <v>0.16821557365739781</v>
      </c>
    </row>
    <row r="983" spans="8:10" x14ac:dyDescent="0.3">
      <c r="H983" s="12">
        <v>969</v>
      </c>
      <c r="I983" s="14">
        <v>577931.14442349505</v>
      </c>
      <c r="J983" s="15">
        <v>0.27939769571166351</v>
      </c>
    </row>
    <row r="984" spans="8:10" x14ac:dyDescent="0.3">
      <c r="H984" s="12">
        <v>970</v>
      </c>
      <c r="I984" s="14">
        <v>32255.419817589456</v>
      </c>
      <c r="J984" s="15">
        <v>0.15763321322903168</v>
      </c>
    </row>
    <row r="985" spans="8:10" x14ac:dyDescent="0.3">
      <c r="H985" s="12">
        <v>971</v>
      </c>
      <c r="I985" s="14">
        <v>16832.660247618449</v>
      </c>
      <c r="J985" s="15">
        <v>0.15478338517507573</v>
      </c>
    </row>
    <row r="986" spans="8:10" x14ac:dyDescent="0.3">
      <c r="H986" s="12">
        <v>972</v>
      </c>
      <c r="I986" s="14">
        <v>437501.33243178995</v>
      </c>
      <c r="J986" s="15">
        <v>0.26785189790451769</v>
      </c>
    </row>
    <row r="987" spans="8:10" x14ac:dyDescent="0.3">
      <c r="H987" s="12">
        <v>973</v>
      </c>
      <c r="I987" s="14">
        <v>316936.59163825004</v>
      </c>
      <c r="J987" s="15">
        <v>0.24121495641432356</v>
      </c>
    </row>
    <row r="988" spans="8:10" x14ac:dyDescent="0.3">
      <c r="H988" s="12">
        <v>974</v>
      </c>
      <c r="I988" s="14">
        <v>-19750.138562767184</v>
      </c>
      <c r="J988" s="15">
        <v>0.14473670761952651</v>
      </c>
    </row>
    <row r="989" spans="8:10" x14ac:dyDescent="0.3">
      <c r="H989" s="12">
        <v>975</v>
      </c>
      <c r="I989" s="14">
        <v>310610.90460873814</v>
      </c>
      <c r="J989" s="15">
        <v>0.22329089168280691</v>
      </c>
    </row>
    <row r="990" spans="8:10" x14ac:dyDescent="0.3">
      <c r="H990" s="12">
        <v>976</v>
      </c>
      <c r="I990" s="14">
        <v>613529.29849547078</v>
      </c>
      <c r="J990" s="15">
        <v>0.31280386055339449</v>
      </c>
    </row>
    <row r="991" spans="8:10" x14ac:dyDescent="0.3">
      <c r="H991" s="12">
        <v>977</v>
      </c>
      <c r="I991" s="14">
        <v>314022.10466480628</v>
      </c>
      <c r="J991" s="15">
        <v>0.22655445692182252</v>
      </c>
    </row>
    <row r="992" spans="8:10" x14ac:dyDescent="0.3">
      <c r="H992" s="12">
        <v>978</v>
      </c>
      <c r="I992" s="14">
        <v>-10856.045748552307</v>
      </c>
      <c r="J992" s="15">
        <v>0.14725066194622816</v>
      </c>
    </row>
    <row r="993" spans="8:10" x14ac:dyDescent="0.3">
      <c r="H993" s="12">
        <v>979</v>
      </c>
      <c r="I993" s="14">
        <v>584921.30321789114</v>
      </c>
      <c r="J993" s="15">
        <v>0.32030327617576027</v>
      </c>
    </row>
    <row r="994" spans="8:10" x14ac:dyDescent="0.3">
      <c r="H994" s="12">
        <v>980</v>
      </c>
      <c r="I994" s="14">
        <v>566587.5288486646</v>
      </c>
      <c r="J994" s="15">
        <v>0.30825828765385954</v>
      </c>
    </row>
    <row r="995" spans="8:10" x14ac:dyDescent="0.3">
      <c r="H995" s="12">
        <v>981</v>
      </c>
      <c r="I995" s="14">
        <v>359260.85508849192</v>
      </c>
      <c r="J995" s="15">
        <v>0.24292268424097463</v>
      </c>
    </row>
    <row r="996" spans="8:10" x14ac:dyDescent="0.3">
      <c r="H996" s="12">
        <v>982</v>
      </c>
      <c r="I996" s="14">
        <v>116354.38807251467</v>
      </c>
      <c r="J996" s="15">
        <v>0.17979794028698048</v>
      </c>
    </row>
    <row r="997" spans="8:10" x14ac:dyDescent="0.3">
      <c r="H997" s="12">
        <v>983</v>
      </c>
      <c r="I997" s="14">
        <v>296207.21359075303</v>
      </c>
      <c r="J997" s="15">
        <v>0.22687111450275688</v>
      </c>
    </row>
    <row r="998" spans="8:10" x14ac:dyDescent="0.3">
      <c r="H998" s="12">
        <v>984</v>
      </c>
      <c r="I998" s="14">
        <v>340760.38448468479</v>
      </c>
      <c r="J998" s="15">
        <v>0.23458536309150824</v>
      </c>
    </row>
    <row r="999" spans="8:10" x14ac:dyDescent="0.3">
      <c r="H999" s="12">
        <v>985</v>
      </c>
      <c r="I999" s="14">
        <v>223105.97097680112</v>
      </c>
      <c r="J999" s="15">
        <v>0.21401246054126188</v>
      </c>
    </row>
    <row r="1000" spans="8:10" x14ac:dyDescent="0.3">
      <c r="H1000" s="12">
        <v>986</v>
      </c>
      <c r="I1000" s="14">
        <v>293484.67953478335</v>
      </c>
      <c r="J1000" s="15">
        <v>0.21617226717008453</v>
      </c>
    </row>
    <row r="1001" spans="8:10" x14ac:dyDescent="0.3">
      <c r="H1001" s="12">
        <v>987</v>
      </c>
      <c r="I1001" s="14">
        <v>-80179.320405746461</v>
      </c>
      <c r="J1001" s="15">
        <v>0.12979027043189784</v>
      </c>
    </row>
    <row r="1002" spans="8:10" x14ac:dyDescent="0.3">
      <c r="H1002" s="12">
        <v>988</v>
      </c>
      <c r="I1002" s="14">
        <v>209720.07314154552</v>
      </c>
      <c r="J1002" s="15">
        <v>0.20108380826462424</v>
      </c>
    </row>
    <row r="1003" spans="8:10" x14ac:dyDescent="0.3">
      <c r="H1003" s="12">
        <v>989</v>
      </c>
      <c r="I1003" s="14">
        <v>403331.54054885218</v>
      </c>
      <c r="J1003" s="15">
        <v>0.24466491041321303</v>
      </c>
    </row>
    <row r="1004" spans="8:10" x14ac:dyDescent="0.3">
      <c r="H1004" s="12">
        <v>990</v>
      </c>
      <c r="I1004" s="14">
        <v>228534.58714271314</v>
      </c>
      <c r="J1004" s="15">
        <v>0.20675768283573537</v>
      </c>
    </row>
    <row r="1005" spans="8:10" x14ac:dyDescent="0.3">
      <c r="H1005" s="12">
        <v>991</v>
      </c>
      <c r="I1005" s="14">
        <v>346268.12019388075</v>
      </c>
      <c r="J1005" s="15">
        <v>0.24510867140182513</v>
      </c>
    </row>
    <row r="1006" spans="8:10" x14ac:dyDescent="0.3">
      <c r="H1006" s="12">
        <v>992</v>
      </c>
      <c r="I1006" s="14">
        <v>-132291.94630556577</v>
      </c>
      <c r="J1006" s="15">
        <v>0.12219477507793375</v>
      </c>
    </row>
    <row r="1007" spans="8:10" x14ac:dyDescent="0.3">
      <c r="H1007" s="12">
        <v>993</v>
      </c>
      <c r="I1007" s="14">
        <v>349668.95487718051</v>
      </c>
      <c r="J1007" s="15">
        <v>0.23359266911646559</v>
      </c>
    </row>
    <row r="1008" spans="8:10" x14ac:dyDescent="0.3">
      <c r="H1008" s="12">
        <v>994</v>
      </c>
      <c r="I1008" s="14">
        <v>245145.54232757702</v>
      </c>
      <c r="J1008" s="15">
        <v>0.21966617949593159</v>
      </c>
    </row>
    <row r="1009" spans="8:10" x14ac:dyDescent="0.3">
      <c r="H1009" s="12">
        <v>995</v>
      </c>
      <c r="I1009" s="14">
        <v>436824.88216417725</v>
      </c>
      <c r="J1009" s="15">
        <v>0.2555148685566242</v>
      </c>
    </row>
    <row r="1010" spans="8:10" x14ac:dyDescent="0.3">
      <c r="H1010" s="12">
        <v>996</v>
      </c>
      <c r="I1010" s="14">
        <v>249730.31300840247</v>
      </c>
      <c r="J1010" s="15">
        <v>0.22044527730452756</v>
      </c>
    </row>
    <row r="1011" spans="8:10" x14ac:dyDescent="0.3">
      <c r="H1011" s="12">
        <v>997</v>
      </c>
      <c r="I1011" s="14">
        <v>178550.49319869443</v>
      </c>
      <c r="J1011" s="15">
        <v>0.19541164656822652</v>
      </c>
    </row>
    <row r="1012" spans="8:10" x14ac:dyDescent="0.3">
      <c r="H1012" s="12">
        <v>998</v>
      </c>
      <c r="I1012" s="14">
        <v>106766.86278962996</v>
      </c>
      <c r="J1012" s="15">
        <v>0.17971171561671784</v>
      </c>
    </row>
    <row r="1013" spans="8:10" x14ac:dyDescent="0.3">
      <c r="H1013" s="12">
        <v>999</v>
      </c>
      <c r="I1013" s="14">
        <v>254662.44133970095</v>
      </c>
      <c r="J1013" s="15">
        <v>0.20722030837209138</v>
      </c>
    </row>
    <row r="1014" spans="8:10" x14ac:dyDescent="0.3">
      <c r="H1014" s="12">
        <v>1000</v>
      </c>
      <c r="I1014" s="14">
        <v>255653.06556730112</v>
      </c>
      <c r="J1014" s="15">
        <v>0.21622363325838445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NPV &amp; IRR</vt:lpstr>
      <vt:lpstr>Monte Carlo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PUSHPAK KUMAR CHARAN PAHARI</dc:creator>
  <cp:lastModifiedBy>PUSHPAK KUMAR CHARAN PAHARI</cp:lastModifiedBy>
  <dcterms:created xsi:type="dcterms:W3CDTF">2026-05-26T19:11:43Z</dcterms:created>
  <dcterms:modified xsi:type="dcterms:W3CDTF">2026-05-26T20:01:42Z</dcterms:modified>
</cp:coreProperties>
</file>